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_Contraloria\Documents\"/>
    </mc:Choice>
  </mc:AlternateContent>
  <bookViews>
    <workbookView xWindow="0" yWindow="435" windowWidth="12120" windowHeight="6990" tabRatio="810" activeTab="1"/>
  </bookViews>
  <sheets>
    <sheet name="Hoja1" sheetId="19" r:id="rId1"/>
    <sheet name="Parque Vehicular " sheetId="18" r:id="rId2"/>
    <sheet name="Desglose" sheetId="20" r:id="rId3"/>
  </sheets>
  <definedNames>
    <definedName name="_xlnm._FilterDatabase" localSheetId="1" hidden="1">'Parque Vehicular '!$A$1:$V$13</definedName>
    <definedName name="_xlnm.Print_Area" localSheetId="2">Desglose!$A$1:$F$59</definedName>
    <definedName name="_xlnm.Print_Area" localSheetId="0">Hoja1!$D$8:$E$59</definedName>
    <definedName name="_xlnm.Print_Area" localSheetId="1">'Parque Vehicular '!$A$1:$X$257</definedName>
    <definedName name="_xlnm.Print_Titles" localSheetId="1">'Parque Vehicular '!$1:$3</definedName>
  </definedNames>
  <calcPr calcId="152511"/>
</workbook>
</file>

<file path=xl/calcChain.xml><?xml version="1.0" encoding="utf-8"?>
<calcChain xmlns="http://schemas.openxmlformats.org/spreadsheetml/2006/main">
  <c r="X76" i="20" l="1"/>
  <c r="F76" i="20"/>
  <c r="X75" i="20"/>
  <c r="F75" i="20"/>
  <c r="X74" i="20"/>
  <c r="F74" i="20"/>
  <c r="X73" i="20"/>
  <c r="F73" i="20"/>
  <c r="X72" i="20"/>
  <c r="X71" i="20"/>
  <c r="X70" i="20"/>
  <c r="X69" i="20"/>
  <c r="X68" i="20"/>
  <c r="X67" i="20"/>
  <c r="X66" i="20"/>
  <c r="X65" i="20"/>
  <c r="X64" i="20"/>
  <c r="X63" i="20"/>
  <c r="X62" i="20"/>
  <c r="X61" i="20"/>
  <c r="X60" i="20"/>
  <c r="X59" i="20"/>
  <c r="B59" i="20"/>
  <c r="X58" i="20"/>
  <c r="X50" i="20"/>
  <c r="X49" i="20"/>
  <c r="X48" i="20"/>
  <c r="X47" i="20"/>
  <c r="X46" i="20"/>
  <c r="X45" i="20"/>
  <c r="X44" i="20"/>
  <c r="X42" i="20"/>
  <c r="X40" i="20"/>
  <c r="X39" i="20"/>
  <c r="X38" i="20"/>
  <c r="X37" i="20"/>
  <c r="X36" i="20"/>
  <c r="X35" i="20"/>
  <c r="B35" i="20"/>
  <c r="X34" i="20"/>
  <c r="X33" i="20"/>
  <c r="X32" i="20"/>
  <c r="X31" i="20"/>
  <c r="X30" i="20"/>
  <c r="X29" i="20"/>
  <c r="X28" i="20"/>
  <c r="G26" i="20"/>
  <c r="H26" i="20"/>
  <c r="G27" i="20"/>
  <c r="P26" i="20"/>
  <c r="Q26" i="20"/>
  <c r="R26" i="20"/>
  <c r="S26" i="20"/>
  <c r="T26" i="20"/>
  <c r="U26" i="20"/>
  <c r="V26" i="20"/>
  <c r="W26" i="20"/>
  <c r="P27" i="20"/>
  <c r="X27" i="20"/>
  <c r="X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O26" i="20"/>
  <c r="N26" i="20"/>
  <c r="J26" i="20"/>
  <c r="I26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E26" i="20"/>
  <c r="D26" i="20"/>
  <c r="C26" i="20"/>
  <c r="D18" i="19"/>
  <c r="D17" i="19"/>
  <c r="I59" i="19"/>
  <c r="H59" i="19"/>
  <c r="F59" i="19"/>
  <c r="G59" i="19"/>
  <c r="E59" i="19"/>
  <c r="I60" i="19"/>
  <c r="I62" i="19"/>
  <c r="D59" i="19"/>
</calcChain>
</file>

<file path=xl/sharedStrings.xml><?xml version="1.0" encoding="utf-8"?>
<sst xmlns="http://schemas.openxmlformats.org/spreadsheetml/2006/main" count="2090" uniqueCount="937">
  <si>
    <t>PRESIDENCIA MUNICIPAL</t>
  </si>
  <si>
    <t>CASA DE LA CULTURA</t>
  </si>
  <si>
    <t>DEPTO.DE ACCION SOCIAL</t>
  </si>
  <si>
    <t>DEPTO.DE DEPORTE Y RECR</t>
  </si>
  <si>
    <t>GOBERNACION</t>
  </si>
  <si>
    <t>TESORERIA</t>
  </si>
  <si>
    <t>DEPARTAMENTO DE ADQUISI</t>
  </si>
  <si>
    <t>COORDINACION DE SEDESOL</t>
  </si>
  <si>
    <t>HACIENDA</t>
  </si>
  <si>
    <t>CECJUDE</t>
  </si>
  <si>
    <t>SEGURIDAD PUBLICA</t>
  </si>
  <si>
    <t>DIRECC.GRAL.DE OBRAS PU</t>
  </si>
  <si>
    <t>DPTO. MAQUINARIA PESADA</t>
  </si>
  <si>
    <t>DPTO.DE ASEO Y LIMPIA</t>
  </si>
  <si>
    <t>REMOLQUE CAMA BAJA CB70</t>
  </si>
  <si>
    <t>TALLER MUNICIPAL</t>
  </si>
  <si>
    <t>OBRAS Y SERVICIOS PUBLI</t>
  </si>
  <si>
    <t>TARJETA C</t>
  </si>
  <si>
    <t>FACTURA</t>
  </si>
  <si>
    <t>SEGURO</t>
  </si>
  <si>
    <t>LICENCIA</t>
  </si>
  <si>
    <t>OBSERVACIONES</t>
  </si>
  <si>
    <t xml:space="preserve"> </t>
  </si>
  <si>
    <t>PLACAS</t>
  </si>
  <si>
    <t>SERIE</t>
  </si>
  <si>
    <t>1FDSF30L73EB88280</t>
  </si>
  <si>
    <t>X</t>
  </si>
  <si>
    <t>NUMERO</t>
  </si>
  <si>
    <t>VIGENCIA</t>
  </si>
  <si>
    <t>DONADO POR GOB. DEL EDO 11/12/09</t>
  </si>
  <si>
    <t>3GNEC16T73G202460</t>
  </si>
  <si>
    <t>COMODATO DIF</t>
  </si>
  <si>
    <t>1FDKE30S9VHB22907</t>
  </si>
  <si>
    <t>CAMION FORD CUSTOM</t>
  </si>
  <si>
    <t xml:space="preserve">CAMION FORD E350 </t>
  </si>
  <si>
    <t>3GNEC16T06G105072</t>
  </si>
  <si>
    <t>3GNFC16J48G253988</t>
  </si>
  <si>
    <t>1FMDA31X1PZC17635</t>
  </si>
  <si>
    <t>3G1SE51XX5S195259</t>
  </si>
  <si>
    <t>RESPONSABLE</t>
  </si>
  <si>
    <t>DESCRIPCION</t>
  </si>
  <si>
    <t>1J4GW58N84C284783</t>
  </si>
  <si>
    <t>3VWS1A1B52M920523</t>
  </si>
  <si>
    <t>3G1SE51X85S189637</t>
  </si>
  <si>
    <t>SIN REGISTRO EN RECAUDACION</t>
  </si>
  <si>
    <t>VALORAR SU ESTADO</t>
  </si>
  <si>
    <t>6BAYB14002634</t>
  </si>
  <si>
    <t>3G5JC54W3PS135426</t>
  </si>
  <si>
    <t>C.P. BERNARDO AGUILAR VERDUZCO</t>
  </si>
  <si>
    <t>9C2JC30628R013691</t>
  </si>
  <si>
    <t>9C2JC30638R013697</t>
  </si>
  <si>
    <t>1FTYR14UX5PA88355</t>
  </si>
  <si>
    <t>3N6DD13S55K022999</t>
  </si>
  <si>
    <t>3N1EB31S39K356145</t>
  </si>
  <si>
    <t>1N6SD16S8VC317099</t>
  </si>
  <si>
    <t>3GCEC16R0YG186140</t>
  </si>
  <si>
    <t>PICK-UP CHEVROLET</t>
  </si>
  <si>
    <t>3N1EB31S25K323468</t>
  </si>
  <si>
    <t>3GCEC24RXYZ177230</t>
  </si>
  <si>
    <t>9C2JD20266R601272</t>
  </si>
  <si>
    <t>9C2JD20226R601270</t>
  </si>
  <si>
    <t>1D7HA16N85J601804</t>
  </si>
  <si>
    <t>PICK-UP DODGE RAM 2500 ST 4X2</t>
  </si>
  <si>
    <t>9C2JD20248R600978</t>
  </si>
  <si>
    <t>9C2JD20268R600982</t>
  </si>
  <si>
    <t>3GCEC14C99M100115</t>
  </si>
  <si>
    <t xml:space="preserve">PICK-UP CHEVROLET </t>
  </si>
  <si>
    <t>1FTRW12W94KC28537</t>
  </si>
  <si>
    <t>1J4GW58N8YC172436</t>
  </si>
  <si>
    <t>MOTO KIMCO VENOX 250</t>
  </si>
  <si>
    <t>RFBRAKAA29B280208</t>
  </si>
  <si>
    <t>RFBRAKAA29B280211</t>
  </si>
  <si>
    <t>RFBRAKAAX9B280196</t>
  </si>
  <si>
    <t>1GCHT9CE0B8101324</t>
  </si>
  <si>
    <t>1GCHT9CE3B8110583</t>
  </si>
  <si>
    <t>1GCHT9CE3B8111443</t>
  </si>
  <si>
    <t>1GCZG9CGXB1112608</t>
  </si>
  <si>
    <t>NISSAN SENTRA EMOTION</t>
  </si>
  <si>
    <t>3N1AB6ADXBL623749</t>
  </si>
  <si>
    <t>3N1AB6AD5BL620709</t>
  </si>
  <si>
    <t>1HTSCAAM8WH511007</t>
  </si>
  <si>
    <t>GRUA INTERNATIONAL</t>
  </si>
  <si>
    <t>1GCEC24RXYZ184579</t>
  </si>
  <si>
    <t>1GCEC24RXYZ145443</t>
  </si>
  <si>
    <t>8GGTFRC132A117434</t>
  </si>
  <si>
    <t>1GTCT19W6T8516337</t>
  </si>
  <si>
    <t>1FTCR14T7KPB63333</t>
  </si>
  <si>
    <t>1GCEC19V7YZ284767</t>
  </si>
  <si>
    <t>1GTGC29F4RE504687</t>
  </si>
  <si>
    <t>PICK-UP FORD F-150</t>
  </si>
  <si>
    <t>3GCJC54KXVG136739</t>
  </si>
  <si>
    <t>1FTCR15X6MPA02282</t>
  </si>
  <si>
    <t>SIN DOCUMENTOS</t>
  </si>
  <si>
    <t>SECRETARIA DEL AYUNTAMIENTO</t>
  </si>
  <si>
    <t>DPTO.DE PARQUES Y JARDINES</t>
  </si>
  <si>
    <t xml:space="preserve">DPTO.DE BARREDORAS </t>
  </si>
  <si>
    <t>DEPTO.DE RASTRO MUNICIPAL</t>
  </si>
  <si>
    <t>CENTRAL DE SEGURIDAD PUBL</t>
  </si>
  <si>
    <t>DPTO.DE ACCION SOCIAL</t>
  </si>
  <si>
    <t>1FTMF1CW9AKC32124</t>
  </si>
  <si>
    <t>1FTMF1CW8AKC32292</t>
  </si>
  <si>
    <t>3FTRF17WX9MA07831</t>
  </si>
  <si>
    <t>3D7H516N78G123448</t>
  </si>
  <si>
    <t>3GCEC14C68M106744</t>
  </si>
  <si>
    <t>PICK-UP GM SILVERADO CAB. REG</t>
  </si>
  <si>
    <t>3GCEC14C18M106831</t>
  </si>
  <si>
    <t>3GCEC14C38M106829</t>
  </si>
  <si>
    <t>1GCEC14V35Z314334</t>
  </si>
  <si>
    <t>PEDIR TRASPASO</t>
  </si>
  <si>
    <t>DODGE RAM 2500 4X4</t>
  </si>
  <si>
    <t>1GCEC14V25Z316012</t>
  </si>
  <si>
    <t>JOSE MA.VALENZUELA MEJIA</t>
  </si>
  <si>
    <t>NOE ARMENTA CAMACHO</t>
  </si>
  <si>
    <t>JUAN A.CASTRO BOJORQUEZ</t>
  </si>
  <si>
    <t>REGINO ROCHA LOPEZ</t>
  </si>
  <si>
    <t>EDGAR EULALIO FLORES SANCHEZ</t>
  </si>
  <si>
    <t>GIOVANY A. JUAREZ SALAZAR</t>
  </si>
  <si>
    <t>BICICLETA TURBO 26"SS 3305</t>
  </si>
  <si>
    <t>LBIC</t>
  </si>
  <si>
    <t>1HTSMABK8SH615016</t>
  </si>
  <si>
    <t>1GCEC14V65Z303103</t>
  </si>
  <si>
    <t>3N6DD23T1BK026154</t>
  </si>
  <si>
    <t>INVENTARIO</t>
  </si>
  <si>
    <t>MODELO</t>
  </si>
  <si>
    <t>3HTNAAAR9YN128345</t>
  </si>
  <si>
    <t>3HTNAAAR8YN128336</t>
  </si>
  <si>
    <t>3HTNAAAR6YN128335</t>
  </si>
  <si>
    <t>3HTNAAAR3YN128020</t>
  </si>
  <si>
    <t>1HTSDZ7N1MH324894</t>
  </si>
  <si>
    <t>1HTSDNTN4NH406893</t>
  </si>
  <si>
    <t>3HAMMAAR16L284559</t>
  </si>
  <si>
    <t>3HAMMAAR37L375155</t>
  </si>
  <si>
    <t>3GBP7H1C48M115764</t>
  </si>
  <si>
    <t>3HAMMAAR7AL239909</t>
  </si>
  <si>
    <t>2002-015</t>
  </si>
  <si>
    <t>MARE-2</t>
  </si>
  <si>
    <t>87V09204</t>
  </si>
  <si>
    <t>120G</t>
  </si>
  <si>
    <t>12G</t>
  </si>
  <si>
    <t>3GCM7H1C8XM500581</t>
  </si>
  <si>
    <t>3GCM7H1C7XM500541</t>
  </si>
  <si>
    <t>3HTNAAAR5YN127581</t>
  </si>
  <si>
    <t>3GBM7H1C42M117962</t>
  </si>
  <si>
    <t>3GBM7H1C62M117820</t>
  </si>
  <si>
    <t>1TL-00130</t>
  </si>
  <si>
    <t>320L</t>
  </si>
  <si>
    <t>8RC-00466</t>
  </si>
  <si>
    <t>96U3167</t>
  </si>
  <si>
    <t>14G</t>
  </si>
  <si>
    <t>TO310DA780615</t>
  </si>
  <si>
    <t>310 D</t>
  </si>
  <si>
    <t>44CB405161DW</t>
  </si>
  <si>
    <t>1506610C1</t>
  </si>
  <si>
    <t>1506626C1</t>
  </si>
  <si>
    <t>TDCT</t>
  </si>
  <si>
    <t>080716ZD78962</t>
  </si>
  <si>
    <t>LA125</t>
  </si>
  <si>
    <t>1GCEC14V44Z202124</t>
  </si>
  <si>
    <t>VGT7636</t>
  </si>
  <si>
    <t>S/PLACAS</t>
  </si>
  <si>
    <t>PICK-UP NISSAN D/CABINA</t>
  </si>
  <si>
    <t xml:space="preserve">MOTOCICLETA ISLO </t>
  </si>
  <si>
    <t>ALUMBRADO PUBLICO</t>
  </si>
  <si>
    <t xml:space="preserve">AC3JYJ31575 </t>
  </si>
  <si>
    <t>DOBLE RODADO FORD</t>
  </si>
  <si>
    <t>140*4107C0</t>
  </si>
  <si>
    <t>DPTO. RECOLECCION</t>
  </si>
  <si>
    <t xml:space="preserve">DPTO. MAQUINARIA </t>
  </si>
  <si>
    <t>DPTO. PARQUES Y JARDINES</t>
  </si>
  <si>
    <t>JOSE MIGUEL DUARTE MONTOYA</t>
  </si>
  <si>
    <t>PARADA FUERA DE SERVICIO EN TALLER MPAL.</t>
  </si>
  <si>
    <t>DANIEL SANTAOLAYA</t>
  </si>
  <si>
    <t>STASASA</t>
  </si>
  <si>
    <t>RECOLECCION</t>
  </si>
  <si>
    <t>FORD AEROSTAR MINIVAN</t>
  </si>
  <si>
    <t>ASENCION HERRERA BEJARANO</t>
  </si>
  <si>
    <t>3SCPFTDE6B1012094</t>
  </si>
  <si>
    <t>MOTOCICLETA ITALIKA</t>
  </si>
  <si>
    <t>3GCPK9E38BG173134</t>
  </si>
  <si>
    <t>3GCPK9E38BG170046</t>
  </si>
  <si>
    <t>COSTO FACTURADO</t>
  </si>
  <si>
    <t>SUBSEMUN/SEG. PUBLICA</t>
  </si>
  <si>
    <t>DONADA POR ABASTEROS</t>
  </si>
  <si>
    <t>3FTRF17W49MA08831</t>
  </si>
  <si>
    <t>9C2JC30688R013727</t>
  </si>
  <si>
    <t>JAPASA</t>
  </si>
  <si>
    <t>444C</t>
  </si>
  <si>
    <t>D5H</t>
  </si>
  <si>
    <t>ARRENDAMIENTO</t>
  </si>
  <si>
    <t>1G1Z95E15BF182539</t>
  </si>
  <si>
    <t>1G1Z95E16BF365447</t>
  </si>
  <si>
    <t>3N6DD23T2BK030164</t>
  </si>
  <si>
    <t>PARQUES Y JARDINES</t>
  </si>
  <si>
    <t>3N1EB31S4CK309987</t>
  </si>
  <si>
    <t>3GCPK9E33BG361124</t>
  </si>
  <si>
    <t>WMAA51ZZ94S001948</t>
  </si>
  <si>
    <t>AUTOBUS IRIZAR</t>
  </si>
  <si>
    <t>RFBRAKAA9CB280228</t>
  </si>
  <si>
    <t>RFBRAKAA7CB280227</t>
  </si>
  <si>
    <t>RFBRAKAA2CB280233</t>
  </si>
  <si>
    <t>RFBRAKAA0CB280229</t>
  </si>
  <si>
    <t>RFBRAKAA5CB280226</t>
  </si>
  <si>
    <t>RFBRAKAA3CB280225</t>
  </si>
  <si>
    <t>RFBRAKAA0CB280232</t>
  </si>
  <si>
    <t>1B3AD4FB3BN537526</t>
  </si>
  <si>
    <t>SINIESTRADA</t>
  </si>
  <si>
    <t>COMANDANTE EN TURNO</t>
  </si>
  <si>
    <t>EN TRAMITE SU REEMBOLSO</t>
  </si>
  <si>
    <t>EN USO DE BARREDORAS ANTES 392</t>
  </si>
  <si>
    <t>1G5CT18BXE8521646</t>
  </si>
  <si>
    <t>PROPUESTA PARA BAJA</t>
  </si>
  <si>
    <t>1244 0001 1200 0004</t>
  </si>
  <si>
    <t>1244 0001 1200 0009</t>
  </si>
  <si>
    <t>1244 0001 1200 0015</t>
  </si>
  <si>
    <t>1244 0001 1200 0016</t>
  </si>
  <si>
    <t>1244 0001 1512 0001</t>
  </si>
  <si>
    <t>1244 0001 1513 0007</t>
  </si>
  <si>
    <t>1244 0001 1514 0001</t>
  </si>
  <si>
    <t>1244 0001 1514 0007</t>
  </si>
  <si>
    <t>1244 0001 2100 0001</t>
  </si>
  <si>
    <t>1244 0001 2100 0005</t>
  </si>
  <si>
    <t>1244 0001 2100 0013</t>
  </si>
  <si>
    <t>1244 0001 2100 0006</t>
  </si>
  <si>
    <t>1244 0001 2100 0017</t>
  </si>
  <si>
    <t>1244 0002 2100 0018</t>
  </si>
  <si>
    <t>1244 0001 2100 0019</t>
  </si>
  <si>
    <t>1244 0001 3120 0061</t>
  </si>
  <si>
    <t>1244 0001 3120 0063</t>
  </si>
  <si>
    <t>1244 0001 3120 0078</t>
  </si>
  <si>
    <t>1244 0001 3120 0080</t>
  </si>
  <si>
    <t>1244 0001 3120 0081</t>
  </si>
  <si>
    <t>1244 0001 3120 0082</t>
  </si>
  <si>
    <t>1244 0001 3120 0083</t>
  </si>
  <si>
    <t>1244 0001 3120 0084</t>
  </si>
  <si>
    <t>1244 0001 3120 0085</t>
  </si>
  <si>
    <t>1244 0001 3120 0086</t>
  </si>
  <si>
    <t>1244 0001 3120 0087</t>
  </si>
  <si>
    <t>1244 0001 3120 0088</t>
  </si>
  <si>
    <t>1244 0001 3120 0089</t>
  </si>
  <si>
    <t>1244 0001 3120 0090</t>
  </si>
  <si>
    <t>1244 0001 3120 0097</t>
  </si>
  <si>
    <t>1244 0001 3120 0098</t>
  </si>
  <si>
    <t>1244 0001 3200 0011</t>
  </si>
  <si>
    <t>1244 0001 2911 0001</t>
  </si>
  <si>
    <t>1244 0001 3913 0001</t>
  </si>
  <si>
    <t>1244 0001 3913 0002</t>
  </si>
  <si>
    <t>1244 0001 3913 0003</t>
  </si>
  <si>
    <t>1244 0001 3913 0004</t>
  </si>
  <si>
    <t>1244 0001 3913 0005</t>
  </si>
  <si>
    <t>1244 0001 3913 0006</t>
  </si>
  <si>
    <t>1244 0001 3913 0007</t>
  </si>
  <si>
    <t>1244 0001 3913 0008</t>
  </si>
  <si>
    <t>1244 0001 3913 0009</t>
  </si>
  <si>
    <t>1244 0001 3913 0010</t>
  </si>
  <si>
    <t>1244 0001 3913 0011</t>
  </si>
  <si>
    <t>1244 0001 3913 0012</t>
  </si>
  <si>
    <t>1244 0001 3913 0013</t>
  </si>
  <si>
    <t>1244 0001 3913 0014</t>
  </si>
  <si>
    <t>1244 0001 3913 0015</t>
  </si>
  <si>
    <t>1244 0001 3913 0019</t>
  </si>
  <si>
    <t>1244 0001 3913 0021</t>
  </si>
  <si>
    <t>1244 0001 3913 0022</t>
  </si>
  <si>
    <t>1244 0001 3913 0023</t>
  </si>
  <si>
    <t>1244 0001 4100 0013</t>
  </si>
  <si>
    <t>1244 0001 4211 0006</t>
  </si>
  <si>
    <t>1244 0001 4212 0003</t>
  </si>
  <si>
    <t>1244 0001 4212 0005</t>
  </si>
  <si>
    <t>1244 0001 4213 0001</t>
  </si>
  <si>
    <t>1244 0001 4230 0004</t>
  </si>
  <si>
    <t>VMR8808</t>
  </si>
  <si>
    <t>El Estado tramitara su REEMBOLSO</t>
  </si>
  <si>
    <t>1FTMF1CM4BKE01367</t>
  </si>
  <si>
    <t>POL1280</t>
  </si>
  <si>
    <t>VMU5930</t>
  </si>
  <si>
    <t>UB72146</t>
  </si>
  <si>
    <t>1FDXR72C5SVA17253</t>
  </si>
  <si>
    <t>UB72085</t>
  </si>
  <si>
    <t>3HAMMAAR4CL607305</t>
  </si>
  <si>
    <t>DONADO POR GOB. DEL EDO 11/2011</t>
  </si>
  <si>
    <t>FOTO</t>
  </si>
  <si>
    <t>FRONTERIZO</t>
  </si>
  <si>
    <t>2GCEC19VX11261580</t>
  </si>
  <si>
    <t>3N1EB31S8DK300498</t>
  </si>
  <si>
    <t>USO EN MAQUINARIA</t>
  </si>
  <si>
    <t>7630  BIENES EN COMODATO</t>
  </si>
  <si>
    <t>7630 02 003 020</t>
  </si>
  <si>
    <t>7630 02 007 001</t>
  </si>
  <si>
    <t>7630 02 003 021</t>
  </si>
  <si>
    <t>7630 02 005 003</t>
  </si>
  <si>
    <t>7630 02 005 010</t>
  </si>
  <si>
    <t>DONADO POR GOB. DEL EDO 22/05/12</t>
  </si>
  <si>
    <t>FACT.ORIGINAL EN DESPACHO JURIDICO POR ADEUDO DE INTERESE MORATORIOS.</t>
  </si>
  <si>
    <t>3N6DD13S06K032275</t>
  </si>
  <si>
    <t>1B7FL26X015256629</t>
  </si>
  <si>
    <t>DONADO POR GOB. DEL EDO 28/04/10</t>
  </si>
  <si>
    <t>EXTRANJERA</t>
  </si>
  <si>
    <t>DONADO POR GOB. DEL EDO 15/05/09</t>
  </si>
  <si>
    <t>CAMBIAR PROPIETARIO</t>
  </si>
  <si>
    <t>CERTIFICAR COPIA DE FACTURA</t>
  </si>
  <si>
    <t>GM CAVALIER</t>
  </si>
  <si>
    <t>PICK-UP NISSAN KING CAB</t>
  </si>
  <si>
    <t>1244 0001 4100 0001</t>
  </si>
  <si>
    <t xml:space="preserve">MOTO HONDA </t>
  </si>
  <si>
    <t xml:space="preserve">SOLO CUENTA CON COPIA DE FACTURA </t>
  </si>
  <si>
    <t>7630 02 010 002</t>
  </si>
  <si>
    <t>DONADO POR GOB. DEL EDO 24/05/10</t>
  </si>
  <si>
    <t>GESIONAR LA BAJAAAAAAAAAAA</t>
  </si>
  <si>
    <t>PARA BAJAAAA</t>
  </si>
  <si>
    <t>1246 003 4230 008</t>
  </si>
  <si>
    <t>1246 003 4230 016</t>
  </si>
  <si>
    <t>1244 0001 3100 0004</t>
  </si>
  <si>
    <t>1244 0001 3200 0012</t>
  </si>
  <si>
    <t>1244 0001 3120 0001</t>
  </si>
  <si>
    <t>3B7JF26Y22M249590</t>
  </si>
  <si>
    <t>1246 003 4210 001</t>
  </si>
  <si>
    <t>1246 003 4210 020</t>
  </si>
  <si>
    <t>1246 003 4210 029</t>
  </si>
  <si>
    <t>1246 003 4210 036</t>
  </si>
  <si>
    <t>1246 003 4210 038</t>
  </si>
  <si>
    <t>1246 003 4210 039</t>
  </si>
  <si>
    <t>1246 003 4210 040</t>
  </si>
  <si>
    <t>1246 003 4210 045</t>
  </si>
  <si>
    <t>1246 003 4210 047</t>
  </si>
  <si>
    <t>1246 003 4210 054</t>
  </si>
  <si>
    <t>1246 003 4210 055</t>
  </si>
  <si>
    <t xml:space="preserve">1246 003 4210 058 </t>
  </si>
  <si>
    <t>1246 003 4210 059</t>
  </si>
  <si>
    <t>1246 003 4210 060</t>
  </si>
  <si>
    <t>3BKMHY7X97F312234</t>
  </si>
  <si>
    <t>1244 0001 3913 0024</t>
  </si>
  <si>
    <t>3GCPK9E74DG265461</t>
  </si>
  <si>
    <t>POL2555</t>
  </si>
  <si>
    <t>3BKMHY7X77F312233</t>
  </si>
  <si>
    <t>1244 0001 1300 0008</t>
  </si>
  <si>
    <t>CODIGO</t>
  </si>
  <si>
    <t>MARCA</t>
  </si>
  <si>
    <t>CHEVROLET</t>
  </si>
  <si>
    <t>FORD</t>
  </si>
  <si>
    <t>NISSAN</t>
  </si>
  <si>
    <t>JEEP</t>
  </si>
  <si>
    <t>MAN</t>
  </si>
  <si>
    <t>VOLKSWAGEN</t>
  </si>
  <si>
    <t>ITALYCA</t>
  </si>
  <si>
    <t>DODGE</t>
  </si>
  <si>
    <t>HONDA</t>
  </si>
  <si>
    <t>TURBO</t>
  </si>
  <si>
    <t>INTERNATIONAL</t>
  </si>
  <si>
    <t>KIMCO</t>
  </si>
  <si>
    <t>COLOR</t>
  </si>
  <si>
    <t>BLANCO</t>
  </si>
  <si>
    <t>COBRE</t>
  </si>
  <si>
    <t>VERDE</t>
  </si>
  <si>
    <t>ROJO</t>
  </si>
  <si>
    <t>CAFÉ</t>
  </si>
  <si>
    <t>ROJA</t>
  </si>
  <si>
    <t>GRIS</t>
  </si>
  <si>
    <t>AZUL</t>
  </si>
  <si>
    <t>NEGRO</t>
  </si>
  <si>
    <t>AZUL MARINO</t>
  </si>
  <si>
    <t>TINTO</t>
  </si>
  <si>
    <t>AMARILLO</t>
  </si>
  <si>
    <t>PLATA</t>
  </si>
  <si>
    <t>BLANCA</t>
  </si>
  <si>
    <t>1244 0001 1513 0001</t>
  </si>
  <si>
    <t>1244 0001 2100 0021</t>
  </si>
  <si>
    <t>1244 0001 2911 0002</t>
  </si>
  <si>
    <t>93CC6800XDB217252</t>
  </si>
  <si>
    <t>CHEVROLET TORNADO 2013</t>
  </si>
  <si>
    <t>1244 0001 2911 0003</t>
  </si>
  <si>
    <t>DPTO. DE CONSTR. Y MNTTO.</t>
  </si>
  <si>
    <t>1244 0001 4214 0001</t>
  </si>
  <si>
    <t>CHEVROLET SUBURBAN GM</t>
  </si>
  <si>
    <t>UC45175</t>
  </si>
  <si>
    <t>UC45170</t>
  </si>
  <si>
    <t>UC45173</t>
  </si>
  <si>
    <t>UC45172</t>
  </si>
  <si>
    <t>UC45168</t>
  </si>
  <si>
    <t>VNL8478</t>
  </si>
  <si>
    <t>1244 0001 4230 0001</t>
  </si>
  <si>
    <t>1700364C2</t>
  </si>
  <si>
    <t>UC45284</t>
  </si>
  <si>
    <t>1244 0001 3121 0002</t>
  </si>
  <si>
    <t>B2242050598</t>
  </si>
  <si>
    <t>GLCCXI</t>
  </si>
  <si>
    <t>ARISTEO SOTO HIGUERA</t>
  </si>
  <si>
    <t>SF267400734</t>
  </si>
  <si>
    <t>SF267400732</t>
  </si>
  <si>
    <t>9FBB61JB2DM001407</t>
  </si>
  <si>
    <t>RENAULT</t>
  </si>
  <si>
    <t>POL2556</t>
  </si>
  <si>
    <t>1244 0001 3122 0001</t>
  </si>
  <si>
    <t>UNIDAD ESPEC. CONTRA VIOLENCIA FAMILIAR</t>
  </si>
  <si>
    <t>1244 0001 1300 0002</t>
  </si>
  <si>
    <t>1244 0001 3120 0112</t>
  </si>
  <si>
    <t>7630 02 001 1008</t>
  </si>
  <si>
    <t>7630 02 012 001</t>
  </si>
  <si>
    <t>1244 0001 4211 0008</t>
  </si>
  <si>
    <t>4ZN06682 8SG01722</t>
  </si>
  <si>
    <t>61M11062 61M9736</t>
  </si>
  <si>
    <t>3ALHBGA842DJ47317</t>
  </si>
  <si>
    <t>1244 0001 2100 0022</t>
  </si>
  <si>
    <t>VNZ3128</t>
  </si>
  <si>
    <t>ISELA ANGULO PAYAN</t>
  </si>
  <si>
    <t>VNZ3127</t>
  </si>
  <si>
    <t>MARCO ANTONIO LOPEZ GONZALEZ</t>
  </si>
  <si>
    <t>JOSE LINO OJEDA CAMACHO</t>
  </si>
  <si>
    <t>DAVID SANCHEZ CUADRAS</t>
  </si>
  <si>
    <t>LIC. MARIA DEL CARMEN MEDINA SAPIEN</t>
  </si>
  <si>
    <t>AMBROCIO LOPEZ MONTOYA</t>
  </si>
  <si>
    <t>DARIO MEJIA MONTOYA</t>
  </si>
  <si>
    <t>FRANCISCO AVENDAÑO</t>
  </si>
  <si>
    <t>OFICIAL EN TURNO</t>
  </si>
  <si>
    <t>FELIPE AHUMADA</t>
  </si>
  <si>
    <t>ERNESTO ALONSO BOJORQUEZ MEZA</t>
  </si>
  <si>
    <t>JUAN EDUARDO SANCHEZ CUADRAS</t>
  </si>
  <si>
    <t>FRANCISCO JAVIER BRUN CORONA</t>
  </si>
  <si>
    <t>ELEAZAR LOPEZ</t>
  </si>
  <si>
    <t>FERNANDO RUIZ CARRILLO</t>
  </si>
  <si>
    <t>JESUS FELIX CHAPARRO</t>
  </si>
  <si>
    <t>SILVIA MINERVA OJEDA</t>
  </si>
  <si>
    <t>JESUS MANUEL ZEPEDA</t>
  </si>
  <si>
    <t>ENCARNACION URIAS SANCHEZ</t>
  </si>
  <si>
    <t>JORGE VALENCIA GARCIA</t>
  </si>
  <si>
    <t>MIGUEL FLORES</t>
  </si>
  <si>
    <t>ARTURO ALBERTO CAMACHO ROJO</t>
  </si>
  <si>
    <t>JUAN ROMAN LOPEZ</t>
  </si>
  <si>
    <t>JORGE LIE VERDUZCO</t>
  </si>
  <si>
    <t>ARNOLDO BURGOS CASTRO</t>
  </si>
  <si>
    <t>BANCO DE ALIMENTOS</t>
  </si>
  <si>
    <t>PRUDENCIO URIARTE LOPEZ</t>
  </si>
  <si>
    <t>JOSE LUIS IBARRA LOPEZ</t>
  </si>
  <si>
    <t>TRASPASO A COORDINACION DE SERVICIOS</t>
  </si>
  <si>
    <t>TRASPASO A PARQUES Y JARDINES</t>
  </si>
  <si>
    <t>TRASPASO A TALLER</t>
  </si>
  <si>
    <t>ELMER P. ANGULO ARCE</t>
  </si>
  <si>
    <t>CESAR SANCHEZ</t>
  </si>
  <si>
    <t>TOPOGRAFOS</t>
  </si>
  <si>
    <t>JESUS FLORES BOJORQUEZ</t>
  </si>
  <si>
    <t>TRASPASO A BARREDORAS</t>
  </si>
  <si>
    <t>CAYETANO MORENO RODELO</t>
  </si>
  <si>
    <t>ARNOLDO BURGOS</t>
  </si>
  <si>
    <t>MARIO HUGO FAVELA</t>
  </si>
  <si>
    <t>GUADALUPE HERNANDEZ GALAVIZ</t>
  </si>
  <si>
    <t>CALEB ROMAN ARREDONDO</t>
  </si>
  <si>
    <t>JOSE TRINIDAD LOPEZ HIGUERA</t>
  </si>
  <si>
    <t>RAUL BOJORQUEZ LOPEZ</t>
  </si>
  <si>
    <t>ADALBERTO MEJIA ARMENTA</t>
  </si>
  <si>
    <t>JESUS MANUEL RENDON MIRANDA</t>
  </si>
  <si>
    <t>JOSE LUIS MEZA IBARRA</t>
  </si>
  <si>
    <t>COMODIN</t>
  </si>
  <si>
    <t>OMAR ANTONIO ANGULO RENDON</t>
  </si>
  <si>
    <t>ISMAEL SOTOMAYOR</t>
  </si>
  <si>
    <t>JULIO CESAR MEDINA</t>
  </si>
  <si>
    <t>OCTAVIO VALENZUELA LOPEZ</t>
  </si>
  <si>
    <t>MISAEL GAXIOLA GASTELUM</t>
  </si>
  <si>
    <t>ERACLIO HERADIA HEREDIA</t>
  </si>
  <si>
    <t>HUMBERTO MONTOYA</t>
  </si>
  <si>
    <t>MIGUEL ZAZUETA GERARDO</t>
  </si>
  <si>
    <t>FRANCISCO CAMACHO HEREDIA</t>
  </si>
  <si>
    <t>FERMIN MARTINEZ GARCIA</t>
  </si>
  <si>
    <t>EDUARDO VALENZUELA MELENDREZ</t>
  </si>
  <si>
    <t>CARLOS JAVIER PEÑUELAS PINEDA</t>
  </si>
  <si>
    <t>JORGE PEREZ CASTRO</t>
  </si>
  <si>
    <t>MARTIN RAMIREZ E.</t>
  </si>
  <si>
    <t>CRISTOBAL A. CAZAREZ</t>
  </si>
  <si>
    <t>CARLOS I. GASTELUM LARA</t>
  </si>
  <si>
    <t>HUMBERTO A. MONTOYA</t>
  </si>
  <si>
    <t>ARMANDO GARCIA GAMBOA</t>
  </si>
  <si>
    <t>EMILIO FELIPE LOPEZ HIGUERA</t>
  </si>
  <si>
    <t>FUERA DE SERVICIO</t>
  </si>
  <si>
    <t>ARMANDO HIGUER ARCE</t>
  </si>
  <si>
    <t>JOSE ADALBERTO MONTOYA MONTOYA</t>
  </si>
  <si>
    <t>FELIX GERMAN VALENZUELA GONZALEZ</t>
  </si>
  <si>
    <t>TRASPASO A PROTECCION CIVIL</t>
  </si>
  <si>
    <t>UD31857</t>
  </si>
  <si>
    <t>VPD4143</t>
  </si>
  <si>
    <t>VPD4142</t>
  </si>
  <si>
    <t>UD31855</t>
  </si>
  <si>
    <t>UD31856</t>
  </si>
  <si>
    <t>UD31858</t>
  </si>
  <si>
    <t>VPD4141</t>
  </si>
  <si>
    <t>UD32002</t>
  </si>
  <si>
    <t>POL0707</t>
  </si>
  <si>
    <t>POL0708</t>
  </si>
  <si>
    <t>POL0709</t>
  </si>
  <si>
    <t>POL2557</t>
  </si>
  <si>
    <t>POL2565</t>
  </si>
  <si>
    <t>POL2861</t>
  </si>
  <si>
    <t>POL2864</t>
  </si>
  <si>
    <t>POL2559</t>
  </si>
  <si>
    <t>POL2558</t>
  </si>
  <si>
    <t>POL2564</t>
  </si>
  <si>
    <t>POL2563</t>
  </si>
  <si>
    <t>POL2562</t>
  </si>
  <si>
    <t>H25HV</t>
  </si>
  <si>
    <t>H84DR</t>
  </si>
  <si>
    <t>1244 0001 4100 0004</t>
  </si>
  <si>
    <t>NEGRA</t>
  </si>
  <si>
    <t>1244 0001 1300 0009</t>
  </si>
  <si>
    <t>MOCHA</t>
  </si>
  <si>
    <t>M55355</t>
  </si>
  <si>
    <t>1245 0001 4100 0003</t>
  </si>
  <si>
    <t>CB7016M30T</t>
  </si>
  <si>
    <t>SUBURBAN 2014</t>
  </si>
  <si>
    <t>1244 0001 1300 0003</t>
  </si>
  <si>
    <t>1244 0001 4100 0005</t>
  </si>
  <si>
    <t>1244 0001 4100 0006</t>
  </si>
  <si>
    <t>3H1JA4173ED306789</t>
  </si>
  <si>
    <t>3H1JA4175ED306955</t>
  </si>
  <si>
    <t>VNX2106</t>
  </si>
  <si>
    <t>3HTSCAAR0XN120050</t>
  </si>
  <si>
    <t xml:space="preserve">C1834LMED03245 </t>
  </si>
  <si>
    <t>REMOLQUE</t>
  </si>
  <si>
    <t>RETRO EXCAV.</t>
  </si>
  <si>
    <t>EXCAVADORA</t>
  </si>
  <si>
    <t>CARGADORA</t>
  </si>
  <si>
    <t>TRAILER CHATA</t>
  </si>
  <si>
    <t xml:space="preserve">INTERNATIONAL </t>
  </si>
  <si>
    <t xml:space="preserve">DINA </t>
  </si>
  <si>
    <t>DURABLE</t>
  </si>
  <si>
    <t>CATERPILLAR</t>
  </si>
  <si>
    <t>KENWORTH</t>
  </si>
  <si>
    <t>JHON DEERE</t>
  </si>
  <si>
    <t>DINA</t>
  </si>
  <si>
    <t>FREIGHTLINER</t>
  </si>
  <si>
    <t>DURO</t>
  </si>
  <si>
    <t>UD56100</t>
  </si>
  <si>
    <t>UD56092</t>
  </si>
  <si>
    <t>UD56094</t>
  </si>
  <si>
    <t>UD56097</t>
  </si>
  <si>
    <t>UD56096</t>
  </si>
  <si>
    <t>UD56101</t>
  </si>
  <si>
    <t>UD56099</t>
  </si>
  <si>
    <t>UD56095</t>
  </si>
  <si>
    <t>UD56098</t>
  </si>
  <si>
    <t>UD56102</t>
  </si>
  <si>
    <t>UD56088</t>
  </si>
  <si>
    <t>UD56087</t>
  </si>
  <si>
    <t>UD56085</t>
  </si>
  <si>
    <t>UD56093</t>
  </si>
  <si>
    <t>UD56089</t>
  </si>
  <si>
    <t>UD56086</t>
  </si>
  <si>
    <t>UD56090</t>
  </si>
  <si>
    <t>UD56091</t>
  </si>
  <si>
    <t xml:space="preserve">FAMSA </t>
  </si>
  <si>
    <t>TRACTOR</t>
  </si>
  <si>
    <t>CAMION RECOLECTOR</t>
  </si>
  <si>
    <t xml:space="preserve">MOTOCONFORMADORA </t>
  </si>
  <si>
    <t>CAMION DE VOLTEO</t>
  </si>
  <si>
    <t>RETRO EXCAVADORA</t>
  </si>
  <si>
    <t>CAMION PIPA</t>
  </si>
  <si>
    <t>TRACTOR D5H</t>
  </si>
  <si>
    <t>COBERTURA</t>
  </si>
  <si>
    <t>DIREC.GRAL.DE SEG.PUBLICA</t>
  </si>
  <si>
    <t>CENTRAL PERSONAL DE SERV.</t>
  </si>
  <si>
    <t>COORDINACION DE TRANSITO</t>
  </si>
  <si>
    <t>POLIZA</t>
  </si>
  <si>
    <t>LIMITADA</t>
  </si>
  <si>
    <t>PICK-UP RANGER CREW CAB XL 1.5T STD 4</t>
  </si>
  <si>
    <t>PICK-UP SILVERADO 1500 CAB.REG V6 STD</t>
  </si>
  <si>
    <t>PICK-UP NISSAN D/CABINA LJ 1.5T STD 4</t>
  </si>
  <si>
    <t>CLAVE VEHICULAR</t>
  </si>
  <si>
    <t>05140303101</t>
  </si>
  <si>
    <t>AMPLIA</t>
  </si>
  <si>
    <t>PICK-UP LOBO CREW CAB 4X2 XLT V8 AUT</t>
  </si>
  <si>
    <t>05140302916</t>
  </si>
  <si>
    <t>PICK-UP CHEYENNE 2500 LT CREW CAB 4X4 .60T V8 AUT</t>
  </si>
  <si>
    <t>PICK-UP COLORADO 4X2 CREW CAB .75T L5 AUT</t>
  </si>
  <si>
    <t>RESPONS.CIVIL</t>
  </si>
  <si>
    <t>CAMION GRUA NAVISTAR PLATAFORMA 4700-190</t>
  </si>
  <si>
    <t xml:space="preserve">PICK-UP LUV CREW CAB LJ 1.1T L4 STD 2 </t>
  </si>
  <si>
    <t>10060100201</t>
  </si>
  <si>
    <t>RESPONS. CIVIL</t>
  </si>
  <si>
    <t>PICK-UP RANGER</t>
  </si>
  <si>
    <t>PICK-UP SILVERADO 1500 CAB REG. 1.5T V6 STD 2</t>
  </si>
  <si>
    <t>05140303111</t>
  </si>
  <si>
    <t>PICK-UP SILVERADO 2500 CAB REG. 90T V8 AUT 2</t>
  </si>
  <si>
    <t>PICK-UP F-150 CREW CAB 4X2 1T V6 STD 2</t>
  </si>
  <si>
    <t>PICK-UP FRONTIER XE KING CAB 4X2 1T V6 STD 2</t>
  </si>
  <si>
    <t>01140303701</t>
  </si>
  <si>
    <t>SUBURBAN CHEYENNE V8 AUT 5</t>
  </si>
  <si>
    <t>05060300301</t>
  </si>
  <si>
    <t>JEEP CHEROKEE LIMITED 4X4 V8 AUT 5</t>
  </si>
  <si>
    <t>TSURU GSII L4 IEC AUT 4</t>
  </si>
  <si>
    <t>CHEVY C2 COMFORT L4 AUT 5</t>
  </si>
  <si>
    <t>0108400408</t>
  </si>
  <si>
    <t>VW SEDAN L4 STD 2</t>
  </si>
  <si>
    <t>SENTRA TP GST L4 STD 4</t>
  </si>
  <si>
    <t>01290202604</t>
  </si>
  <si>
    <t>NISSAN STURU GSI 5 VEL L4 IEC STD 4</t>
  </si>
  <si>
    <t xml:space="preserve">TSURU GSII L4 IEC AUT 4 </t>
  </si>
  <si>
    <t>23280100101</t>
  </si>
  <si>
    <t>MOTO HONDA NXR125 BROSS</t>
  </si>
  <si>
    <t>03280100101</t>
  </si>
  <si>
    <t>AVENGER SE L4 AUT 4</t>
  </si>
  <si>
    <t>05140304401</t>
  </si>
  <si>
    <t>EXPRESS VAN CARGO V8 L4 STD</t>
  </si>
  <si>
    <t>01290202320</t>
  </si>
  <si>
    <t>SENTRA EMOTION L4 CVT 4</t>
  </si>
  <si>
    <t>MALIBU V6 SFI AUT 4</t>
  </si>
  <si>
    <t>TSURU GSI 5 VEL L4 IEC STD 4</t>
  </si>
  <si>
    <t>05120100101</t>
  </si>
  <si>
    <t>CAMION TYMCO F-600</t>
  </si>
  <si>
    <t>SONOMA EXTENDED CAB LIGHT DUTY AUT</t>
  </si>
  <si>
    <t>GMC LIGTH DUTY WIDESIDE CLUB TRUCK SIERRA 2500</t>
  </si>
  <si>
    <t>05140303110</t>
  </si>
  <si>
    <t>CAMION  ESTACAS C30 C35 3.5T V8 STD 2</t>
  </si>
  <si>
    <t>02060100102</t>
  </si>
  <si>
    <t>GM JIMMY BLAZER AUT</t>
  </si>
  <si>
    <t>SUBURBAN V8 SFI AUT 4</t>
  </si>
  <si>
    <t>DIF</t>
  </si>
  <si>
    <t>MOTO HONDA CG125 BROSS</t>
  </si>
  <si>
    <t>01350101301</t>
  </si>
  <si>
    <t>STEPWAY DYNAMIQUE L4 IMP STD 51.6 TM</t>
  </si>
  <si>
    <t>05140303126</t>
  </si>
  <si>
    <t>PICK-UP SILVERADO 2500 CAB REG .90T V8 AUT</t>
  </si>
  <si>
    <t>05120102308</t>
  </si>
  <si>
    <t>PICK-UP FORD F-150 CAB.REG. 4X2 3.5T V8 AUT</t>
  </si>
  <si>
    <t>PICK-UP FORD F-250 XLT  2T  V8 AUT</t>
  </si>
  <si>
    <t>05120102328</t>
  </si>
  <si>
    <t>GUINDA</t>
  </si>
  <si>
    <t>3N1CB6AE9CL728107</t>
  </si>
  <si>
    <t>SENTRA XE L4 IMP STD</t>
  </si>
  <si>
    <t>MOTO HONDA CGL 125 TOOL</t>
  </si>
  <si>
    <t>GENERAL MOTOR</t>
  </si>
  <si>
    <t>01140300604</t>
  </si>
  <si>
    <t>CAPTIVA SPORT V6 SFI AUT 4</t>
  </si>
  <si>
    <t>929XZT</t>
  </si>
  <si>
    <t>3GNAL7EYXBS684500</t>
  </si>
  <si>
    <t>UD56202</t>
  </si>
  <si>
    <t>VPD4089</t>
  </si>
  <si>
    <t xml:space="preserve">PIC-UP DODGE RAM 2500 ST 4X2 </t>
  </si>
  <si>
    <t xml:space="preserve">PICK-UP GM SILVERADO CAB. REG </t>
  </si>
  <si>
    <t>1244 0001 2100 0004</t>
  </si>
  <si>
    <t>1245 0001 2100 0003</t>
  </si>
  <si>
    <t>1244 0001 4100 0002</t>
  </si>
  <si>
    <t>1244 0001 4210 0001</t>
  </si>
  <si>
    <t>1244 0001 4211 0001</t>
  </si>
  <si>
    <t>1245 0001 4214 0002</t>
  </si>
  <si>
    <t>1244 0001 4215 0001</t>
  </si>
  <si>
    <t>1244 0001 4230 0003</t>
  </si>
  <si>
    <t>7630 02 013 001</t>
  </si>
  <si>
    <t>H22HV</t>
  </si>
  <si>
    <t>H21HV</t>
  </si>
  <si>
    <t>UC96701</t>
  </si>
  <si>
    <t>POL2866</t>
  </si>
  <si>
    <t>POL2867</t>
  </si>
  <si>
    <t>POL2868</t>
  </si>
  <si>
    <t>3GCUK9EC6EG571093</t>
  </si>
  <si>
    <t>3GCUK9ECXEG569895</t>
  </si>
  <si>
    <t>3GCUK9EC6EG569652</t>
  </si>
  <si>
    <t>ARENA</t>
  </si>
  <si>
    <t>UD93206</t>
  </si>
  <si>
    <t>VPR4269</t>
  </si>
  <si>
    <t>3GTN29E04DG196670</t>
  </si>
  <si>
    <t>1N4AL11E06C169590</t>
  </si>
  <si>
    <t>PICK-UP GMC SIERRA 8 CIL 2 PTAS</t>
  </si>
  <si>
    <t>AUTOMOVIL NISSAN ALTIMA AUT. 4 PTAS</t>
  </si>
  <si>
    <t>UC63228</t>
  </si>
  <si>
    <t>10588136</t>
  </si>
  <si>
    <t>PICK-UP DAKOTA  CREW CAB SLT 4X2</t>
  </si>
  <si>
    <t>4RJD09</t>
  </si>
  <si>
    <t>0010068899</t>
  </si>
  <si>
    <t>UE12863</t>
  </si>
  <si>
    <t>1600002826</t>
  </si>
  <si>
    <t>0000811246</t>
  </si>
  <si>
    <t>UE12864</t>
  </si>
  <si>
    <t>0010489853</t>
  </si>
  <si>
    <t>UE12865</t>
  </si>
  <si>
    <t>H49TG</t>
  </si>
  <si>
    <t>1600002799</t>
  </si>
  <si>
    <t>H50TG</t>
  </si>
  <si>
    <t>1600002800</t>
  </si>
  <si>
    <t>H51TG</t>
  </si>
  <si>
    <t>1600002798</t>
  </si>
  <si>
    <t>0000821117</t>
  </si>
  <si>
    <t>JOSE MIGUEL JIMENEZ LOPEZ</t>
  </si>
  <si>
    <t>VPW3122</t>
  </si>
  <si>
    <t>VPW3121</t>
  </si>
  <si>
    <t>1600003254</t>
  </si>
  <si>
    <t>VPW3123</t>
  </si>
  <si>
    <t>0010154731</t>
  </si>
  <si>
    <t>0010515130</t>
  </si>
  <si>
    <t>VPW3125</t>
  </si>
  <si>
    <t>0000818279</t>
  </si>
  <si>
    <t>UD79203</t>
  </si>
  <si>
    <t>VPW3124</t>
  </si>
  <si>
    <t>3HAMMAR9FL600841</t>
  </si>
  <si>
    <t>1244 0001 2500 0001</t>
  </si>
  <si>
    <t>COORDINACIÓN DE PROTECCION CIVIL</t>
  </si>
  <si>
    <t>1244 0001 3119 001</t>
  </si>
  <si>
    <t>1244 0001 3913 0025</t>
  </si>
  <si>
    <t>1244 0001 3913 0026</t>
  </si>
  <si>
    <t>1244 0001 3913 0027</t>
  </si>
  <si>
    <t>UD79204</t>
  </si>
  <si>
    <t>UE12927</t>
  </si>
  <si>
    <t>UD56233</t>
  </si>
  <si>
    <t>UD79159</t>
  </si>
  <si>
    <t>UD79160</t>
  </si>
  <si>
    <t>0000023847</t>
  </si>
  <si>
    <t>1600000278</t>
  </si>
  <si>
    <t>1600000280</t>
  </si>
  <si>
    <t>0010143812</t>
  </si>
  <si>
    <t>1600000990</t>
  </si>
  <si>
    <t>0010079618</t>
  </si>
  <si>
    <t>0010414139</t>
  </si>
  <si>
    <t>0010586507</t>
  </si>
  <si>
    <t>0010586496</t>
  </si>
  <si>
    <t>0000823553</t>
  </si>
  <si>
    <t>0000019212</t>
  </si>
  <si>
    <t>0010132007</t>
  </si>
  <si>
    <t>0010132006</t>
  </si>
  <si>
    <t>1600001244</t>
  </si>
  <si>
    <t>1600002821</t>
  </si>
  <si>
    <t>0010450490</t>
  </si>
  <si>
    <t>1600007480</t>
  </si>
  <si>
    <t>1600009340</t>
  </si>
  <si>
    <t>1600009339</t>
  </si>
  <si>
    <t>1600000279</t>
  </si>
  <si>
    <t>0010586510</t>
  </si>
  <si>
    <t>1600000993</t>
  </si>
  <si>
    <t>0010556433</t>
  </si>
  <si>
    <t>1600000991</t>
  </si>
  <si>
    <t>0010586499</t>
  </si>
  <si>
    <t>1600000833</t>
  </si>
  <si>
    <t>1600005571</t>
  </si>
  <si>
    <t>1600002842</t>
  </si>
  <si>
    <t>1600003333</t>
  </si>
  <si>
    <t>1600007479</t>
  </si>
  <si>
    <t>1600007478</t>
  </si>
  <si>
    <t>0000044354</t>
  </si>
  <si>
    <t>1600008030</t>
  </si>
  <si>
    <t>1600008013</t>
  </si>
  <si>
    <t>1600008025</t>
  </si>
  <si>
    <t>1600008023</t>
  </si>
  <si>
    <t>1600008019</t>
  </si>
  <si>
    <t>1600008020</t>
  </si>
  <si>
    <t>1600008028</t>
  </si>
  <si>
    <t>1600008202</t>
  </si>
  <si>
    <t>1600008024</t>
  </si>
  <si>
    <t>1600008021</t>
  </si>
  <si>
    <t>1600008033</t>
  </si>
  <si>
    <t>1600008012</t>
  </si>
  <si>
    <t>1600008015</t>
  </si>
  <si>
    <t>1600008022</t>
  </si>
  <si>
    <t>1600008016</t>
  </si>
  <si>
    <t>1600008027</t>
  </si>
  <si>
    <t>1600008029</t>
  </si>
  <si>
    <t>1600008009</t>
  </si>
  <si>
    <t>1600008026</t>
  </si>
  <si>
    <t>SINDICO PROCURADOR</t>
  </si>
  <si>
    <t>1246 003 4210 061</t>
  </si>
  <si>
    <t>CASE</t>
  </si>
  <si>
    <t>AMARILLA</t>
  </si>
  <si>
    <t>1246 003 4912 001</t>
  </si>
  <si>
    <t>580N</t>
  </si>
  <si>
    <t>RETRO EXCAVADORA 4X2</t>
  </si>
  <si>
    <t>malas condiciones</t>
  </si>
  <si>
    <t>UE13122</t>
  </si>
  <si>
    <t>UE13123</t>
  </si>
  <si>
    <t>POL2851</t>
  </si>
  <si>
    <t>POL2852</t>
  </si>
  <si>
    <t>POL2853</t>
  </si>
  <si>
    <t>POL2854</t>
  </si>
  <si>
    <t>POL2855</t>
  </si>
  <si>
    <t>1600002786</t>
  </si>
  <si>
    <t>1600002822</t>
  </si>
  <si>
    <t>1600002818</t>
  </si>
  <si>
    <t>0010512296</t>
  </si>
  <si>
    <t>1600002817</t>
  </si>
  <si>
    <t>6XN03950</t>
  </si>
  <si>
    <t>426C</t>
  </si>
  <si>
    <t>1244 0001 1210 0002</t>
  </si>
  <si>
    <t>ACTUALMENTE EN ACCION SOCIAL</t>
  </si>
  <si>
    <t>7630 02 012 002</t>
  </si>
  <si>
    <t>1246 003 4230 017</t>
  </si>
  <si>
    <t>1244 0001 1513 0003</t>
  </si>
  <si>
    <t>VOLVO</t>
  </si>
  <si>
    <t>YV3R8J21131001282</t>
  </si>
  <si>
    <t>AUTOBUS VOLVO</t>
  </si>
  <si>
    <t>1244 0001 4210 0002</t>
  </si>
  <si>
    <t>3FTGF1726XMA43553</t>
  </si>
  <si>
    <t>PICK-UP FORD</t>
  </si>
  <si>
    <t>3FTGF1728XMA40198</t>
  </si>
  <si>
    <t>3B7HC16X01M508178</t>
  </si>
  <si>
    <t>PICK-UP DODGE RAM</t>
  </si>
  <si>
    <t>1293  BIENES PROPIOS EN COMODATO</t>
  </si>
  <si>
    <t>1293 001 1100 001</t>
  </si>
  <si>
    <t>3FTG1727XMA40325</t>
  </si>
  <si>
    <t>POL2856</t>
  </si>
  <si>
    <t>PICK-UP COLORADO 4X4 CREW CAB .75T L5 AUT</t>
  </si>
  <si>
    <t>1244 0001 4230 0006</t>
  </si>
  <si>
    <t>SEG. PUBLICA</t>
  </si>
  <si>
    <t>1244 0009 3120 0001</t>
  </si>
  <si>
    <t>HI-TEC</t>
  </si>
  <si>
    <t>BX130903508</t>
  </si>
  <si>
    <t>BICLETA SPORT DISC</t>
  </si>
  <si>
    <t>BX130903505</t>
  </si>
  <si>
    <t>BX130903652</t>
  </si>
  <si>
    <t>BX130903601</t>
  </si>
  <si>
    <t>JJGN58RNCDC583412</t>
  </si>
  <si>
    <t>ACD8A</t>
  </si>
  <si>
    <t>ACD7P</t>
  </si>
  <si>
    <t>baja</t>
  </si>
  <si>
    <t>RFBRAKAA9CB280231</t>
  </si>
  <si>
    <t>RFBRAKAA7CB280230</t>
  </si>
  <si>
    <t>ACD7V</t>
  </si>
  <si>
    <t>UE53591</t>
  </si>
  <si>
    <t>UE53592</t>
  </si>
  <si>
    <t>UE53593</t>
  </si>
  <si>
    <t>UE53594</t>
  </si>
  <si>
    <t>UE53595</t>
  </si>
  <si>
    <t>ACD7U</t>
  </si>
  <si>
    <t>ACD7R</t>
  </si>
  <si>
    <t>ACD7S</t>
  </si>
  <si>
    <t>ACD7T</t>
  </si>
  <si>
    <t>INCISO</t>
  </si>
  <si>
    <t>B3 35003426</t>
  </si>
  <si>
    <t>DIRECTOR SEGURIDAD PUBLICA</t>
  </si>
  <si>
    <t>SISTEMA DIF</t>
  </si>
  <si>
    <t>1244 0001 3913 0028</t>
  </si>
  <si>
    <t>3GCUK9EC9FG417950</t>
  </si>
  <si>
    <t>PICK-UP SILVERADO CREW CAB 4X4 .60T V8 AUT</t>
  </si>
  <si>
    <t>POL2869</t>
  </si>
  <si>
    <t>POL2870</t>
  </si>
  <si>
    <t>POL2871</t>
  </si>
  <si>
    <t>NISSAN SENTRA SENSE</t>
  </si>
  <si>
    <t>3N1AB7AD6GL615984</t>
  </si>
  <si>
    <t>3N1AB7AD6GL615998</t>
  </si>
  <si>
    <t>1244 0001 3913 0029</t>
  </si>
  <si>
    <t>1244 0001 3913 0030</t>
  </si>
  <si>
    <t>1244 0009 3120 0002</t>
  </si>
  <si>
    <t>1244 0009 3120 0003</t>
  </si>
  <si>
    <t>1244 0009 3120 0004</t>
  </si>
  <si>
    <t>1244 0001 4140 0001</t>
  </si>
  <si>
    <t>1244 0001 4100 0018</t>
  </si>
  <si>
    <t>1246 0003 4213 0003</t>
  </si>
  <si>
    <t>DIRECCION DE OBRAS PUBLICAS</t>
  </si>
  <si>
    <t>7630 02 004 001</t>
  </si>
  <si>
    <t>7630 02 004 002</t>
  </si>
  <si>
    <t>7630 02 004 003</t>
  </si>
  <si>
    <t>1246 03  MAQUINARIA Y EQUIPO</t>
  </si>
  <si>
    <t>1244 01 EQUIPO DE TRANSPORTE</t>
  </si>
  <si>
    <t>1246 003 4240 001</t>
  </si>
  <si>
    <t>1246 003 4240 002</t>
  </si>
  <si>
    <t>1246 003 4240 003</t>
  </si>
  <si>
    <t>1246 003 4240 004</t>
  </si>
  <si>
    <t>1246 003 4240 005</t>
  </si>
  <si>
    <t>1246 003 4240 006</t>
  </si>
  <si>
    <t>1246 003 4240 007</t>
  </si>
  <si>
    <t xml:space="preserve">1246 003 4240 008 </t>
  </si>
  <si>
    <t>1246 003 4240 009</t>
  </si>
  <si>
    <t>1246 003 4240 010</t>
  </si>
  <si>
    <t>1246 003 4240 011</t>
  </si>
  <si>
    <t>1246 003 4240 012</t>
  </si>
  <si>
    <t>1246 003 4240 013</t>
  </si>
  <si>
    <t>1246 003 4240 014</t>
  </si>
  <si>
    <t>1246 003 4240 015</t>
  </si>
  <si>
    <t>1246 003 4240 016</t>
  </si>
  <si>
    <t>1246 003 4240 017</t>
  </si>
  <si>
    <t>1246 003 4240 018</t>
  </si>
  <si>
    <t>1246 003 4240 019</t>
  </si>
  <si>
    <t>1246 003 4240 020</t>
  </si>
  <si>
    <t>1246 003 4240 021</t>
  </si>
  <si>
    <t>1246 003 4909 001</t>
  </si>
  <si>
    <t>VEHICULOS (EQ. DE TRANSPORTE Y MAQUINARIA)</t>
  </si>
  <si>
    <t>MUNICIPIO DE SALVADOR ALVARADO</t>
  </si>
  <si>
    <t>PATRULLAS</t>
  </si>
  <si>
    <t>VEHICULOS</t>
  </si>
  <si>
    <t>COMODATO</t>
  </si>
  <si>
    <t>PROPIOS</t>
  </si>
  <si>
    <t>TOTAL</t>
  </si>
  <si>
    <t>PICK-UP</t>
  </si>
  <si>
    <t>AUTO</t>
  </si>
  <si>
    <t>AUTOBUS</t>
  </si>
  <si>
    <t>AUTOS</t>
  </si>
  <si>
    <t>MOTOS</t>
  </si>
  <si>
    <t>BICIS</t>
  </si>
  <si>
    <t>PIPAS</t>
  </si>
  <si>
    <t>RECOL</t>
  </si>
  <si>
    <t>VOLTEO</t>
  </si>
  <si>
    <t>CARNERA</t>
  </si>
  <si>
    <t>REMOLQ</t>
  </si>
  <si>
    <t>BARR</t>
  </si>
  <si>
    <t>TRAILER</t>
  </si>
  <si>
    <t>MAQUINARIA</t>
  </si>
  <si>
    <t>PDCIA</t>
  </si>
  <si>
    <t>SINDICO</t>
  </si>
  <si>
    <t>SECRETARIA</t>
  </si>
  <si>
    <t>CULTURA</t>
  </si>
  <si>
    <t>ACCION SOCIAL</t>
  </si>
  <si>
    <t>DEPORTE</t>
  </si>
  <si>
    <t>ADQUISICIONES</t>
  </si>
  <si>
    <t>SEDESOL</t>
  </si>
  <si>
    <t>PROT.CIVIL</t>
  </si>
  <si>
    <t>SEG. PUBL.</t>
  </si>
  <si>
    <t>DIR. OBRAS</t>
  </si>
  <si>
    <t>BARREDORAS</t>
  </si>
  <si>
    <t>PARQ. Y JARD.</t>
  </si>
  <si>
    <t>RASTRO</t>
  </si>
  <si>
    <t>CONSTRUCCION</t>
  </si>
  <si>
    <t>ALUMBRADO</t>
  </si>
  <si>
    <t>TALLER</t>
  </si>
  <si>
    <t>DESGLOSE POR GENEROS:</t>
  </si>
  <si>
    <t>BICICLETAS</t>
  </si>
  <si>
    <t>MAQUINARIA PESADA</t>
  </si>
  <si>
    <t>DESGLOSE POR TIPO Y USO:</t>
  </si>
  <si>
    <t>EQ. DE TRANSPORTE (AUTOS Y PICK-UP)</t>
  </si>
  <si>
    <t>MOTOPATRULLAS</t>
  </si>
  <si>
    <t>GRUAS</t>
  </si>
  <si>
    <t>VOLTEOS</t>
  </si>
  <si>
    <t>RECOLECTORES</t>
  </si>
  <si>
    <t>CARNERAS</t>
  </si>
  <si>
    <t>MOTOCONFORMADORAS</t>
  </si>
  <si>
    <t>RETROEXCAVADORAS</t>
  </si>
  <si>
    <t>MINICARGADOR</t>
  </si>
  <si>
    <t>CAMA BAJA</t>
  </si>
  <si>
    <t>DEPARTAMENTO</t>
  </si>
  <si>
    <t>1244 0001 4212 0001</t>
  </si>
  <si>
    <t>1246 009 0909 001</t>
  </si>
  <si>
    <t>NDM454662</t>
  </si>
  <si>
    <t>CASE MR200</t>
  </si>
  <si>
    <t xml:space="preserve">MINICARGADOR </t>
  </si>
  <si>
    <t>4RJD20</t>
  </si>
  <si>
    <t>VNK8942</t>
  </si>
  <si>
    <t>IGNSK8E76ER227887</t>
  </si>
  <si>
    <t>AROL ARMENDARIZ</t>
  </si>
  <si>
    <t>MIGUEL DUARTE MONTOYA</t>
  </si>
  <si>
    <t>JOSE ALFREDO CAMACHO HERRERA</t>
  </si>
  <si>
    <t>NOTIFICADORES</t>
  </si>
  <si>
    <t>MIGUEL LARA</t>
  </si>
  <si>
    <t>NAYELY PATRON MORENO</t>
  </si>
  <si>
    <t>CORNELIO LEYVA</t>
  </si>
  <si>
    <t>FUERA DE SREVICIO</t>
  </si>
  <si>
    <t>JAIME ELIZALDE</t>
  </si>
  <si>
    <t>SUPERVISOR DE CONSTRUCCION</t>
  </si>
  <si>
    <t>ALBERTO INZUNZA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</si>
</sst>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35" x14ac:knownFonts="1">
    <font>
      <sz val="8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50"/>
      <name val="Arial"/>
      <family val="2"/>
    </font>
    <font>
      <b/>
      <sz val="8"/>
      <color indexed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color indexed="12"/>
      <name val="Arial"/>
      <family val="2"/>
    </font>
    <font>
      <b/>
      <i/>
      <sz val="8"/>
      <color rgb="FFFF0000"/>
      <name val="Arial"/>
      <family val="2"/>
    </font>
    <font>
      <b/>
      <i/>
      <sz val="8"/>
      <color indexed="10"/>
      <name val="Arial"/>
      <family val="2"/>
    </font>
    <font>
      <b/>
      <i/>
      <sz val="8"/>
      <color theme="1" tint="4.9989318521683403E-2"/>
      <name val="Arial"/>
      <family val="2"/>
    </font>
    <font>
      <sz val="8"/>
      <color rgb="FF0070C0"/>
      <name val="Arial"/>
      <family val="2"/>
    </font>
    <font>
      <b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F8023"/>
        <bgColor indexed="64"/>
      </patternFill>
    </fill>
    <fill>
      <patternFill patternType="solid">
        <fgColor rgb="FFE9A36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DB6F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17A1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rgb="FF99FF99"/>
      </left>
      <right style="thin">
        <color rgb="FF99FF99"/>
      </right>
      <top style="thin">
        <color rgb="FF99FF99"/>
      </top>
      <bottom style="thin">
        <color rgb="FF99FF99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rgb="FF99FF99"/>
      </right>
      <top style="thin">
        <color rgb="FF99FF99"/>
      </top>
      <bottom style="thin">
        <color rgb="FF99FF9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7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9" fillId="22" borderId="7" applyNumberFormat="0" applyFont="0" applyAlignment="0" applyProtection="0"/>
    <xf numFmtId="0" fontId="18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</cellStyleXfs>
  <cellXfs count="515">
    <xf numFmtId="0" fontId="0" fillId="0" borderId="0" xfId="0"/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1" fontId="6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/>
    <xf numFmtId="0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/>
    <xf numFmtId="4" fontId="6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" fontId="5" fillId="0" borderId="0" xfId="0" applyNumberFormat="1" applyFont="1" applyFill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 horizontal="center"/>
      <protection locked="0"/>
    </xf>
    <xf numFmtId="4" fontId="8" fillId="0" borderId="12" xfId="0" applyNumberFormat="1" applyFont="1" applyFill="1" applyBorder="1" applyAlignment="1" applyProtection="1">
      <alignment horizontal="left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/>
    <xf numFmtId="4" fontId="8" fillId="0" borderId="12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right"/>
    </xf>
    <xf numFmtId="4" fontId="6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Alignment="1">
      <alignment horizontal="right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26" fillId="0" borderId="0" xfId="0" applyFont="1" applyFill="1"/>
    <xf numFmtId="14" fontId="8" fillId="0" borderId="13" xfId="0" applyNumberFormat="1" applyFont="1" applyFill="1" applyBorder="1" applyAlignment="1" applyProtection="1">
      <alignment horizontal="center"/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/>
    <xf numFmtId="4" fontId="8" fillId="0" borderId="16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26" fillId="0" borderId="10" xfId="0" applyNumberFormat="1" applyFont="1" applyFill="1" applyBorder="1" applyAlignment="1" applyProtection="1">
      <alignment horizontal="left"/>
      <protection locked="0"/>
    </xf>
    <xf numFmtId="0" fontId="26" fillId="0" borderId="10" xfId="0" applyNumberFormat="1" applyFont="1" applyFill="1" applyBorder="1" applyAlignment="1" applyProtection="1">
      <alignment horizontal="center"/>
      <protection locked="0"/>
    </xf>
    <xf numFmtId="14" fontId="26" fillId="0" borderId="1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/>
    <xf numFmtId="0" fontId="25" fillId="0" borderId="0" xfId="0" applyFont="1" applyFill="1"/>
    <xf numFmtId="4" fontId="26" fillId="0" borderId="10" xfId="0" applyNumberFormat="1" applyFont="1" applyFill="1" applyBorder="1" applyAlignment="1" applyProtection="1">
      <alignment horizontal="right"/>
      <protection locked="0"/>
    </xf>
    <xf numFmtId="4" fontId="26" fillId="0" borderId="10" xfId="0" applyNumberFormat="1" applyFont="1" applyFill="1" applyBorder="1" applyAlignment="1" applyProtection="1">
      <alignment horizontal="center"/>
      <protection locked="0"/>
    </xf>
    <xf numFmtId="4" fontId="26" fillId="0" borderId="13" xfId="0" applyNumberFormat="1" applyFont="1" applyFill="1" applyBorder="1" applyAlignment="1" applyProtection="1">
      <alignment horizontal="center"/>
      <protection locked="0"/>
    </xf>
    <xf numFmtId="4" fontId="26" fillId="0" borderId="12" xfId="0" applyNumberFormat="1" applyFont="1" applyFill="1" applyBorder="1" applyAlignment="1" applyProtection="1">
      <alignment horizontal="left"/>
      <protection locked="0"/>
    </xf>
    <xf numFmtId="4" fontId="26" fillId="0" borderId="10" xfId="0" applyNumberFormat="1" applyFont="1" applyFill="1" applyBorder="1" applyAlignment="1" applyProtection="1">
      <alignment horizontal="left"/>
      <protection locked="0"/>
    </xf>
    <xf numFmtId="4" fontId="25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/>
    <xf numFmtId="1" fontId="7" fillId="0" borderId="0" xfId="0" applyNumberFormat="1" applyFont="1" applyFill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/>
    <xf numFmtId="0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4" fontId="8" fillId="0" borderId="0" xfId="0" applyNumberFormat="1" applyFont="1" applyFill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 horizontal="center"/>
      <protection locked="0"/>
    </xf>
    <xf numFmtId="4" fontId="8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26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 horizontal="left"/>
    </xf>
    <xf numFmtId="1" fontId="2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14" fontId="8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center"/>
    </xf>
    <xf numFmtId="0" fontId="8" fillId="0" borderId="9" xfId="0" applyFont="1" applyFill="1" applyBorder="1"/>
    <xf numFmtId="14" fontId="8" fillId="0" borderId="9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43" fontId="8" fillId="0" borderId="9" xfId="40" applyFont="1" applyFill="1" applyBorder="1"/>
    <xf numFmtId="49" fontId="8" fillId="0" borderId="9" xfId="0" applyNumberFormat="1" applyFont="1" applyFill="1" applyBorder="1" applyAlignment="1">
      <alignment horizontal="left"/>
    </xf>
    <xf numFmtId="0" fontId="8" fillId="0" borderId="9" xfId="0" quotePrefix="1" applyFont="1" applyFill="1" applyBorder="1"/>
    <xf numFmtId="4" fontId="8" fillId="0" borderId="0" xfId="0" applyNumberFormat="1" applyFont="1" applyAlignment="1">
      <alignment horizontal="right"/>
    </xf>
    <xf numFmtId="0" fontId="2" fillId="0" borderId="20" xfId="0" applyFont="1" applyFill="1" applyBorder="1"/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40" applyFont="1" applyFill="1" applyBorder="1"/>
    <xf numFmtId="0" fontId="8" fillId="0" borderId="26" xfId="0" applyFont="1" applyFill="1" applyBorder="1"/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43" fontId="8" fillId="0" borderId="26" xfId="40" applyFont="1" applyFill="1" applyBorder="1"/>
    <xf numFmtId="0" fontId="0" fillId="0" borderId="0" xfId="0" applyBorder="1"/>
    <xf numFmtId="0" fontId="8" fillId="0" borderId="20" xfId="0" applyFont="1" applyFill="1" applyBorder="1"/>
    <xf numFmtId="0" fontId="8" fillId="0" borderId="20" xfId="0" applyFont="1" applyFill="1" applyBorder="1" applyAlignment="1">
      <alignment horizontal="center"/>
    </xf>
    <xf numFmtId="43" fontId="8" fillId="0" borderId="20" xfId="40" applyFont="1" applyFill="1" applyBorder="1"/>
    <xf numFmtId="0" fontId="2" fillId="0" borderId="26" xfId="0" applyFont="1" applyFill="1" applyBorder="1" applyAlignment="1">
      <alignment horizontal="left"/>
    </xf>
    <xf numFmtId="4" fontId="26" fillId="0" borderId="10" xfId="0" applyNumberFormat="1" applyFont="1" applyFill="1" applyBorder="1" applyAlignment="1" applyProtection="1">
      <alignment horizontal="center" wrapText="1"/>
      <protection locked="0"/>
    </xf>
    <xf numFmtId="4" fontId="26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27" xfId="0" applyFont="1" applyBorder="1"/>
    <xf numFmtId="0" fontId="2" fillId="0" borderId="10" xfId="0" applyFont="1" applyFill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0" fontId="8" fillId="0" borderId="28" xfId="0" applyNumberFormat="1" applyFont="1" applyFill="1" applyBorder="1" applyAlignment="1" applyProtection="1">
      <alignment horizontal="left"/>
      <protection locked="0"/>
    </xf>
    <xf numFmtId="0" fontId="8" fillId="0" borderId="28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Fill="1" applyBorder="1"/>
    <xf numFmtId="0" fontId="8" fillId="0" borderId="28" xfId="0" applyFont="1" applyFill="1" applyBorder="1" applyAlignment="1">
      <alignment horizontal="center"/>
    </xf>
    <xf numFmtId="4" fontId="8" fillId="0" borderId="28" xfId="0" applyNumberFormat="1" applyFont="1" applyFill="1" applyBorder="1" applyAlignment="1" applyProtection="1">
      <alignment horizontal="right"/>
      <protection locked="0"/>
    </xf>
    <xf numFmtId="4" fontId="8" fillId="0" borderId="28" xfId="0" applyNumberFormat="1" applyFont="1" applyFill="1" applyBorder="1" applyAlignment="1" applyProtection="1">
      <alignment horizontal="center"/>
      <protection locked="0"/>
    </xf>
    <xf numFmtId="4" fontId="8" fillId="0" borderId="28" xfId="0" applyNumberFormat="1" applyFont="1" applyFill="1" applyBorder="1" applyAlignment="1" applyProtection="1">
      <alignment horizontal="left"/>
      <protection locked="0"/>
    </xf>
    <xf numFmtId="14" fontId="8" fillId="0" borderId="28" xfId="0" applyNumberFormat="1" applyFont="1" applyFill="1" applyBorder="1" applyAlignment="1" applyProtection="1">
      <alignment horizontal="center"/>
      <protection locked="0"/>
    </xf>
    <xf numFmtId="4" fontId="8" fillId="0" borderId="28" xfId="0" applyNumberFormat="1" applyFont="1" applyFill="1" applyBorder="1"/>
    <xf numFmtId="4" fontId="8" fillId="0" borderId="28" xfId="0" applyNumberFormat="1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/>
    <xf numFmtId="4" fontId="26" fillId="0" borderId="12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Alignment="1">
      <alignment horizontal="center"/>
    </xf>
    <xf numFmtId="1" fontId="5" fillId="0" borderId="0" xfId="0" applyNumberFormat="1" applyFont="1" applyFill="1" applyAlignment="1" applyProtection="1">
      <alignment horizontal="center"/>
      <protection locked="0"/>
    </xf>
    <xf numFmtId="1" fontId="8" fillId="0" borderId="16" xfId="0" applyNumberFormat="1" applyFont="1" applyFill="1" applyBorder="1" applyAlignment="1" applyProtection="1">
      <alignment horizontal="center"/>
      <protection locked="0"/>
    </xf>
    <xf numFmtId="1" fontId="26" fillId="0" borderId="10" xfId="0" applyNumberFormat="1" applyFont="1" applyFill="1" applyBorder="1" applyAlignment="1" applyProtection="1">
      <alignment horizontal="center" wrapText="1"/>
      <protection locked="0"/>
    </xf>
    <xf numFmtId="1" fontId="8" fillId="0" borderId="0" xfId="0" applyNumberFormat="1" applyFont="1" applyFill="1" applyAlignment="1">
      <alignment horizontal="center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12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left"/>
      <protection locked="0"/>
    </xf>
    <xf numFmtId="1" fontId="26" fillId="0" borderId="10" xfId="0" applyNumberFormat="1" applyFont="1" applyFill="1" applyBorder="1" applyAlignment="1" applyProtection="1">
      <alignment horizontal="center"/>
      <protection locked="0"/>
    </xf>
    <xf numFmtId="1" fontId="8" fillId="0" borderId="28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left"/>
      <protection locked="0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8" fillId="0" borderId="16" xfId="0" applyNumberFormat="1" applyFont="1" applyFill="1" applyBorder="1" applyAlignment="1" applyProtection="1">
      <alignment horizontal="center"/>
      <protection locked="0"/>
    </xf>
    <xf numFmtId="164" fontId="26" fillId="0" borderId="10" xfId="0" applyNumberFormat="1" applyFont="1" applyFill="1" applyBorder="1" applyAlignment="1" applyProtection="1">
      <alignment horizontal="center" wrapText="1"/>
      <protection locked="0"/>
    </xf>
    <xf numFmtId="164" fontId="8" fillId="0" borderId="0" xfId="0" applyNumberFormat="1" applyFont="1" applyFill="1" applyAlignment="1">
      <alignment horizontal="center"/>
    </xf>
    <xf numFmtId="164" fontId="8" fillId="0" borderId="12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164" fontId="26" fillId="0" borderId="12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8" fillId="0" borderId="28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8" fillId="0" borderId="1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26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8" fillId="0" borderId="28" xfId="0" applyNumberFormat="1" applyFont="1" applyFill="1" applyBorder="1" applyAlignment="1" applyProtection="1">
      <alignment horizontal="center"/>
      <protection locked="0"/>
    </xf>
    <xf numFmtId="49" fontId="8" fillId="0" borderId="28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8" fillId="0" borderId="9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49" fontId="2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33" xfId="0" applyNumberFormat="1" applyFont="1" applyFill="1" applyBorder="1" applyAlignment="1" applyProtection="1">
      <alignment horizontal="center"/>
      <protection locked="0"/>
    </xf>
    <xf numFmtId="4" fontId="8" fillId="0" borderId="34" xfId="0" applyNumberFormat="1" applyFont="1" applyFill="1" applyBorder="1" applyAlignment="1" applyProtection="1">
      <alignment horizontal="right"/>
      <protection locked="0"/>
    </xf>
    <xf numFmtId="4" fontId="8" fillId="0" borderId="34" xfId="0" applyNumberFormat="1" applyFont="1" applyFill="1" applyBorder="1" applyAlignment="1" applyProtection="1">
      <alignment horizontal="center"/>
      <protection locked="0"/>
    </xf>
    <xf numFmtId="0" fontId="8" fillId="0" borderId="35" xfId="0" applyNumberFormat="1" applyFont="1" applyFill="1" applyBorder="1" applyAlignment="1" applyProtection="1">
      <alignment horizontal="center"/>
      <protection locked="0"/>
    </xf>
    <xf numFmtId="4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36" xfId="0" applyNumberFormat="1" applyFont="1" applyFill="1" applyBorder="1" applyAlignment="1" applyProtection="1">
      <alignment horizontal="center"/>
      <protection locked="0"/>
    </xf>
    <xf numFmtId="49" fontId="8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left"/>
      <protection locked="0"/>
    </xf>
    <xf numFmtId="4" fontId="8" fillId="0" borderId="25" xfId="0" applyNumberFormat="1" applyFont="1" applyFill="1" applyBorder="1" applyAlignment="1" applyProtection="1">
      <alignment horizontal="right"/>
      <protection locked="0"/>
    </xf>
    <xf numFmtId="4" fontId="8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164" fontId="8" fillId="0" borderId="25" xfId="0" applyNumberFormat="1" applyFont="1" applyFill="1" applyBorder="1" applyAlignment="1" applyProtection="1">
      <alignment horizontal="center"/>
      <protection locked="0"/>
    </xf>
    <xf numFmtId="4" fontId="8" fillId="0" borderId="37" xfId="0" applyNumberFormat="1" applyFont="1" applyFill="1" applyBorder="1" applyAlignment="1" applyProtection="1">
      <alignment horizontal="center"/>
      <protection locked="0"/>
    </xf>
    <xf numFmtId="164" fontId="8" fillId="0" borderId="37" xfId="0" applyNumberFormat="1" applyFont="1" applyFill="1" applyBorder="1" applyAlignment="1" applyProtection="1">
      <alignment horizontal="center"/>
      <protection locked="0"/>
    </xf>
    <xf numFmtId="0" fontId="30" fillId="0" borderId="10" xfId="0" applyFont="1" applyFill="1" applyBorder="1"/>
    <xf numFmtId="0" fontId="30" fillId="0" borderId="0" xfId="0" applyFont="1" applyFill="1"/>
    <xf numFmtId="0" fontId="5" fillId="0" borderId="28" xfId="0" applyFont="1" applyFill="1" applyBorder="1"/>
    <xf numFmtId="0" fontId="5" fillId="0" borderId="0" xfId="0" applyFont="1" applyFill="1" applyBorder="1"/>
    <xf numFmtId="0" fontId="31" fillId="0" borderId="0" xfId="0" applyFont="1" applyFill="1"/>
    <xf numFmtId="0" fontId="5" fillId="0" borderId="25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8" fillId="0" borderId="9" xfId="40" applyNumberFormat="1" applyFont="1" applyFill="1" applyBorder="1"/>
    <xf numFmtId="164" fontId="8" fillId="0" borderId="9" xfId="40" applyNumberFormat="1" applyFont="1" applyFill="1" applyBorder="1"/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0" fontId="8" fillId="0" borderId="0" xfId="0" applyFont="1" applyBorder="1"/>
    <xf numFmtId="1" fontId="8" fillId="0" borderId="26" xfId="40" applyNumberFormat="1" applyFont="1" applyFill="1" applyBorder="1"/>
    <xf numFmtId="164" fontId="8" fillId="0" borderId="26" xfId="40" applyNumberFormat="1" applyFont="1" applyFill="1" applyBorder="1"/>
    <xf numFmtId="1" fontId="8" fillId="0" borderId="20" xfId="40" applyNumberFormat="1" applyFont="1" applyFill="1" applyBorder="1"/>
    <xf numFmtId="164" fontId="8" fillId="0" borderId="20" xfId="40" applyNumberFormat="1" applyFont="1" applyFill="1" applyBorder="1"/>
    <xf numFmtId="0" fontId="5" fillId="0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4" fontId="26" fillId="0" borderId="25" xfId="0" applyNumberFormat="1" applyFont="1" applyFill="1" applyBorder="1" applyAlignment="1" applyProtection="1">
      <alignment horizontal="center"/>
      <protection locked="0"/>
    </xf>
    <xf numFmtId="164" fontId="26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right"/>
    </xf>
    <xf numFmtId="4" fontId="0" fillId="0" borderId="0" xfId="0" applyNumberFormat="1"/>
    <xf numFmtId="0" fontId="5" fillId="24" borderId="0" xfId="0" applyNumberFormat="1" applyFont="1" applyFill="1" applyAlignment="1" applyProtection="1">
      <alignment horizontal="left"/>
      <protection locked="0"/>
    </xf>
    <xf numFmtId="0" fontId="8" fillId="24" borderId="0" xfId="0" applyNumberFormat="1" applyFont="1" applyFill="1" applyAlignment="1" applyProtection="1">
      <alignment horizontal="left"/>
      <protection locked="0"/>
    </xf>
    <xf numFmtId="0" fontId="2" fillId="24" borderId="0" xfId="0" applyNumberFormat="1" applyFont="1" applyFill="1" applyAlignment="1" applyProtection="1">
      <alignment horizontal="left"/>
      <protection locked="0"/>
    </xf>
    <xf numFmtId="0" fontId="28" fillId="24" borderId="26" xfId="0" applyFont="1" applyFill="1" applyBorder="1"/>
    <xf numFmtId="0" fontId="2" fillId="24" borderId="26" xfId="0" applyFont="1" applyFill="1" applyBorder="1"/>
    <xf numFmtId="0" fontId="2" fillId="24" borderId="26" xfId="0" applyNumberFormat="1" applyFont="1" applyFill="1" applyBorder="1" applyAlignment="1" applyProtection="1">
      <alignment horizontal="left"/>
      <protection locked="0"/>
    </xf>
    <xf numFmtId="0" fontId="8" fillId="24" borderId="26" xfId="0" applyFont="1" applyFill="1" applyBorder="1"/>
    <xf numFmtId="0" fontId="5" fillId="25" borderId="0" xfId="0" applyNumberFormat="1" applyFont="1" applyFill="1" applyAlignment="1" applyProtection="1">
      <alignment horizontal="left"/>
      <protection locked="0"/>
    </xf>
    <xf numFmtId="0" fontId="5" fillId="26" borderId="0" xfId="0" applyNumberFormat="1" applyFont="1" applyFill="1" applyAlignment="1" applyProtection="1">
      <alignment horizontal="left"/>
      <protection locked="0"/>
    </xf>
    <xf numFmtId="0" fontId="5" fillId="27" borderId="0" xfId="0" applyNumberFormat="1" applyFont="1" applyFill="1" applyAlignment="1" applyProtection="1">
      <alignment horizontal="left"/>
      <protection locked="0"/>
    </xf>
    <xf numFmtId="0" fontId="5" fillId="28" borderId="0" xfId="0" applyNumberFormat="1" applyFont="1" applyFill="1" applyAlignment="1" applyProtection="1">
      <alignment horizontal="left"/>
      <protection locked="0"/>
    </xf>
    <xf numFmtId="0" fontId="5" fillId="23" borderId="0" xfId="0" applyNumberFormat="1" applyFont="1" applyFill="1" applyAlignment="1" applyProtection="1">
      <alignment horizontal="left"/>
      <protection locked="0"/>
    </xf>
    <xf numFmtId="0" fontId="5" fillId="29" borderId="0" xfId="0" applyNumberFormat="1" applyFont="1" applyFill="1" applyAlignment="1" applyProtection="1">
      <alignment horizontal="left"/>
      <protection locked="0"/>
    </xf>
    <xf numFmtId="0" fontId="5" fillId="30" borderId="0" xfId="0" applyNumberFormat="1" applyFont="1" applyFill="1" applyAlignment="1" applyProtection="1">
      <alignment horizontal="left"/>
      <protection locked="0"/>
    </xf>
    <xf numFmtId="0" fontId="5" fillId="31" borderId="0" xfId="0" applyNumberFormat="1" applyFont="1" applyFill="1" applyAlignment="1" applyProtection="1">
      <alignment horizontal="left"/>
      <protection locked="0"/>
    </xf>
    <xf numFmtId="0" fontId="2" fillId="31" borderId="0" xfId="0" applyNumberFormat="1" applyFont="1" applyFill="1" applyBorder="1" applyAlignment="1" applyProtection="1">
      <alignment horizontal="left"/>
      <protection locked="0"/>
    </xf>
    <xf numFmtId="0" fontId="5" fillId="31" borderId="0" xfId="0" applyNumberFormat="1" applyFont="1" applyFill="1" applyBorder="1" applyAlignment="1" applyProtection="1">
      <alignment horizontal="left"/>
      <protection locked="0"/>
    </xf>
    <xf numFmtId="0" fontId="2" fillId="25" borderId="0" xfId="0" applyNumberFormat="1" applyFont="1" applyFill="1" applyBorder="1" applyAlignment="1" applyProtection="1">
      <alignment horizontal="left"/>
      <protection locked="0"/>
    </xf>
    <xf numFmtId="0" fontId="2" fillId="28" borderId="0" xfId="0" applyNumberFormat="1" applyFont="1" applyFill="1" applyAlignment="1" applyProtection="1">
      <alignment horizontal="left"/>
      <protection locked="0"/>
    </xf>
    <xf numFmtId="0" fontId="2" fillId="24" borderId="0" xfId="0" applyFont="1" applyFill="1" applyBorder="1"/>
    <xf numFmtId="4" fontId="2" fillId="0" borderId="0" xfId="0" applyNumberFormat="1" applyFont="1"/>
    <xf numFmtId="0" fontId="5" fillId="32" borderId="0" xfId="0" applyNumberFormat="1" applyFont="1" applyFill="1" applyAlignment="1" applyProtection="1">
      <alignment horizontal="left"/>
      <protection locked="0"/>
    </xf>
    <xf numFmtId="4" fontId="8" fillId="0" borderId="25" xfId="0" applyNumberFormat="1" applyFont="1" applyFill="1" applyBorder="1" applyAlignment="1" applyProtection="1">
      <alignment horizontal="left"/>
      <protection locked="0"/>
    </xf>
    <xf numFmtId="0" fontId="8" fillId="0" borderId="25" xfId="0" applyFont="1" applyFill="1" applyBorder="1"/>
    <xf numFmtId="0" fontId="5" fillId="34" borderId="0" xfId="0" applyNumberFormat="1" applyFont="1" applyFill="1" applyAlignment="1" applyProtection="1">
      <alignment horizontal="left"/>
      <protection locked="0"/>
    </xf>
    <xf numFmtId="43" fontId="8" fillId="0" borderId="0" xfId="40" applyFont="1" applyFill="1" applyBorder="1"/>
    <xf numFmtId="0" fontId="8" fillId="35" borderId="0" xfId="0" applyFont="1" applyFill="1"/>
    <xf numFmtId="0" fontId="5" fillId="35" borderId="10" xfId="0" applyFont="1" applyFill="1" applyBorder="1"/>
    <xf numFmtId="0" fontId="8" fillId="35" borderId="10" xfId="0" applyNumberFormat="1" applyFont="1" applyFill="1" applyBorder="1" applyAlignment="1" applyProtection="1">
      <alignment horizontal="left"/>
      <protection locked="0"/>
    </xf>
    <xf numFmtId="0" fontId="8" fillId="35" borderId="10" xfId="0" applyNumberFormat="1" applyFont="1" applyFill="1" applyBorder="1" applyAlignment="1" applyProtection="1">
      <alignment horizontal="center"/>
      <protection locked="0"/>
    </xf>
    <xf numFmtId="14" fontId="8" fillId="35" borderId="10" xfId="0" applyNumberFormat="1" applyFont="1" applyFill="1" applyBorder="1" applyAlignment="1" applyProtection="1">
      <alignment horizontal="center"/>
      <protection locked="0"/>
    </xf>
    <xf numFmtId="49" fontId="8" fillId="35" borderId="13" xfId="0" applyNumberFormat="1" applyFont="1" applyFill="1" applyBorder="1" applyAlignment="1" applyProtection="1">
      <alignment horizontal="center"/>
      <protection locked="0"/>
    </xf>
    <xf numFmtId="4" fontId="8" fillId="35" borderId="16" xfId="0" applyNumberFormat="1" applyFont="1" applyFill="1" applyBorder="1" applyAlignment="1" applyProtection="1">
      <alignment horizontal="right"/>
      <protection locked="0"/>
    </xf>
    <xf numFmtId="4" fontId="8" fillId="35" borderId="12" xfId="0" applyNumberFormat="1" applyFont="1" applyFill="1" applyBorder="1" applyAlignment="1" applyProtection="1">
      <alignment horizontal="center"/>
      <protection locked="0"/>
    </xf>
    <xf numFmtId="4" fontId="8" fillId="35" borderId="10" xfId="0" applyNumberFormat="1" applyFont="1" applyFill="1" applyBorder="1" applyAlignment="1" applyProtection="1">
      <alignment horizontal="center"/>
      <protection locked="0"/>
    </xf>
    <xf numFmtId="4" fontId="8" fillId="35" borderId="13" xfId="0" applyNumberFormat="1" applyFont="1" applyFill="1" applyBorder="1" applyAlignment="1" applyProtection="1">
      <alignment horizontal="center"/>
      <protection locked="0"/>
    </xf>
    <xf numFmtId="1" fontId="8" fillId="35" borderId="12" xfId="0" applyNumberFormat="1" applyFont="1" applyFill="1" applyBorder="1" applyAlignment="1" applyProtection="1">
      <alignment horizontal="center"/>
      <protection locked="0"/>
    </xf>
    <xf numFmtId="4" fontId="8" fillId="35" borderId="25" xfId="0" applyNumberFormat="1" applyFont="1" applyFill="1" applyBorder="1" applyAlignment="1" applyProtection="1">
      <alignment horizontal="center"/>
      <protection locked="0"/>
    </xf>
    <xf numFmtId="164" fontId="8" fillId="35" borderId="25" xfId="0" applyNumberFormat="1" applyFont="1" applyFill="1" applyBorder="1" applyAlignment="1" applyProtection="1">
      <alignment horizontal="center"/>
      <protection locked="0"/>
    </xf>
    <xf numFmtId="4" fontId="8" fillId="35" borderId="12" xfId="0" applyNumberFormat="1" applyFont="1" applyFill="1" applyBorder="1" applyAlignment="1" applyProtection="1">
      <alignment horizontal="left"/>
      <protection locked="0"/>
    </xf>
    <xf numFmtId="4" fontId="8" fillId="35" borderId="10" xfId="0" applyNumberFormat="1" applyFont="1" applyFill="1" applyBorder="1" applyAlignment="1" applyProtection="1">
      <alignment horizontal="left"/>
      <protection locked="0"/>
    </xf>
    <xf numFmtId="4" fontId="8" fillId="35" borderId="0" xfId="0" applyNumberFormat="1" applyFont="1" applyFill="1"/>
    <xf numFmtId="0" fontId="5" fillId="35" borderId="25" xfId="0" applyFont="1" applyFill="1" applyBorder="1"/>
    <xf numFmtId="0" fontId="8" fillId="35" borderId="12" xfId="0" applyNumberFormat="1" applyFont="1" applyFill="1" applyBorder="1" applyAlignment="1" applyProtection="1">
      <alignment horizontal="left"/>
      <protection locked="0"/>
    </xf>
    <xf numFmtId="49" fontId="8" fillId="35" borderId="10" xfId="0" applyNumberFormat="1" applyFont="1" applyFill="1" applyBorder="1" applyAlignment="1" applyProtection="1">
      <alignment horizontal="center"/>
      <protection locked="0"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1" fontId="8" fillId="35" borderId="10" xfId="0" applyNumberFormat="1" applyFont="1" applyFill="1" applyBorder="1" applyAlignment="1" applyProtection="1">
      <alignment horizontal="center"/>
      <protection locked="0"/>
    </xf>
    <xf numFmtId="0" fontId="0" fillId="35" borderId="0" xfId="0" applyFill="1"/>
    <xf numFmtId="0" fontId="5" fillId="35" borderId="28" xfId="0" applyFont="1" applyFill="1" applyBorder="1"/>
    <xf numFmtId="0" fontId="8" fillId="35" borderId="28" xfId="0" applyNumberFormat="1" applyFont="1" applyFill="1" applyBorder="1" applyAlignment="1" applyProtection="1">
      <alignment horizontal="left"/>
      <protection locked="0"/>
    </xf>
    <xf numFmtId="0" fontId="8" fillId="35" borderId="28" xfId="0" applyNumberFormat="1" applyFont="1" applyFill="1" applyBorder="1" applyAlignment="1" applyProtection="1">
      <alignment horizontal="center"/>
      <protection locked="0"/>
    </xf>
    <xf numFmtId="14" fontId="8" fillId="35" borderId="28" xfId="0" applyNumberFormat="1" applyFont="1" applyFill="1" applyBorder="1" applyAlignment="1">
      <alignment horizontal="center"/>
    </xf>
    <xf numFmtId="0" fontId="8" fillId="35" borderId="28" xfId="0" applyFont="1" applyFill="1" applyBorder="1"/>
    <xf numFmtId="0" fontId="8" fillId="35" borderId="28" xfId="0" applyFont="1" applyFill="1" applyBorder="1" applyAlignment="1">
      <alignment horizontal="center"/>
    </xf>
    <xf numFmtId="49" fontId="8" fillId="35" borderId="28" xfId="0" applyNumberFormat="1" applyFont="1" applyFill="1" applyBorder="1" applyAlignment="1">
      <alignment horizontal="center"/>
    </xf>
    <xf numFmtId="4" fontId="8" fillId="35" borderId="28" xfId="0" applyNumberFormat="1" applyFont="1" applyFill="1" applyBorder="1" applyAlignment="1" applyProtection="1">
      <alignment horizontal="right"/>
      <protection locked="0"/>
    </xf>
    <xf numFmtId="4" fontId="8" fillId="35" borderId="28" xfId="0" applyNumberFormat="1" applyFont="1" applyFill="1" applyBorder="1" applyAlignment="1" applyProtection="1">
      <alignment horizontal="center"/>
      <protection locked="0"/>
    </xf>
    <xf numFmtId="1" fontId="8" fillId="35" borderId="28" xfId="0" applyNumberFormat="1" applyFont="1" applyFill="1" applyBorder="1" applyAlignment="1" applyProtection="1">
      <alignment horizontal="center"/>
      <protection locked="0"/>
    </xf>
    <xf numFmtId="164" fontId="8" fillId="35" borderId="28" xfId="0" applyNumberFormat="1" applyFont="1" applyFill="1" applyBorder="1" applyAlignment="1" applyProtection="1">
      <alignment horizontal="center"/>
      <protection locked="0"/>
    </xf>
    <xf numFmtId="4" fontId="8" fillId="35" borderId="28" xfId="0" applyNumberFormat="1" applyFont="1" applyFill="1" applyBorder="1" applyAlignment="1" applyProtection="1">
      <alignment horizontal="left"/>
      <protection locked="0"/>
    </xf>
    <xf numFmtId="0" fontId="8" fillId="34" borderId="0" xfId="0" applyFont="1" applyFill="1"/>
    <xf numFmtId="0" fontId="0" fillId="34" borderId="0" xfId="0" applyFill="1"/>
    <xf numFmtId="0" fontId="5" fillId="34" borderId="10" xfId="0" applyFont="1" applyFill="1" applyBorder="1"/>
    <xf numFmtId="0" fontId="8" fillId="34" borderId="10" xfId="0" applyNumberFormat="1" applyFont="1" applyFill="1" applyBorder="1" applyAlignment="1" applyProtection="1">
      <alignment horizontal="left"/>
      <protection locked="0"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13" xfId="0" applyNumberFormat="1" applyFont="1" applyFill="1" applyBorder="1" applyAlignment="1" applyProtection="1">
      <alignment horizontal="center"/>
      <protection locked="0"/>
    </xf>
    <xf numFmtId="0" fontId="8" fillId="34" borderId="13" xfId="0" applyNumberFormat="1" applyFont="1" applyFill="1" applyBorder="1" applyAlignment="1" applyProtection="1">
      <alignment horizontal="left"/>
      <protection locked="0"/>
    </xf>
    <xf numFmtId="4" fontId="8" fillId="34" borderId="16" xfId="0" applyNumberFormat="1" applyFont="1" applyFill="1" applyBorder="1" applyAlignment="1" applyProtection="1">
      <alignment horizontal="right"/>
      <protection locked="0"/>
    </xf>
    <xf numFmtId="4" fontId="8" fillId="34" borderId="12" xfId="0" applyNumberFormat="1" applyFont="1" applyFill="1" applyBorder="1" applyAlignment="1" applyProtection="1">
      <alignment horizontal="center"/>
      <protection locked="0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4" fontId="8" fillId="34" borderId="13" xfId="0" applyNumberFormat="1" applyFont="1" applyFill="1" applyBorder="1" applyAlignment="1" applyProtection="1">
      <alignment horizontal="center"/>
      <protection locked="0"/>
    </xf>
    <xf numFmtId="1" fontId="8" fillId="34" borderId="12" xfId="0" applyNumberFormat="1" applyFont="1" applyFill="1" applyBorder="1" applyAlignment="1" applyProtection="1">
      <alignment horizontal="center"/>
      <protection locked="0"/>
    </xf>
    <xf numFmtId="4" fontId="8" fillId="34" borderId="25" xfId="0" applyNumberFormat="1" applyFont="1" applyFill="1" applyBorder="1" applyAlignment="1" applyProtection="1">
      <alignment horizontal="center"/>
      <protection locked="0"/>
    </xf>
    <xf numFmtId="164" fontId="8" fillId="34" borderId="25" xfId="0" applyNumberFormat="1" applyFont="1" applyFill="1" applyBorder="1" applyAlignment="1" applyProtection="1">
      <alignment horizontal="center"/>
      <protection locked="0"/>
    </xf>
    <xf numFmtId="4" fontId="8" fillId="34" borderId="12" xfId="0" applyNumberFormat="1" applyFont="1" applyFill="1" applyBorder="1" applyAlignment="1" applyProtection="1">
      <alignment horizontal="left"/>
      <protection locked="0"/>
    </xf>
    <xf numFmtId="4" fontId="8" fillId="34" borderId="10" xfId="0" applyNumberFormat="1" applyFont="1" applyFill="1" applyBorder="1" applyAlignment="1" applyProtection="1">
      <alignment horizontal="left"/>
      <protection locked="0"/>
    </xf>
    <xf numFmtId="0" fontId="5" fillId="34" borderId="25" xfId="0" applyFont="1" applyFill="1" applyBorder="1"/>
    <xf numFmtId="0" fontId="8" fillId="34" borderId="12" xfId="0" applyNumberFormat="1" applyFont="1" applyFill="1" applyBorder="1" applyAlignment="1" applyProtection="1">
      <alignment horizontal="left"/>
      <protection locked="0"/>
    </xf>
    <xf numFmtId="0" fontId="8" fillId="34" borderId="10" xfId="0" applyFont="1" applyFill="1" applyBorder="1"/>
    <xf numFmtId="49" fontId="8" fillId="34" borderId="10" xfId="0" applyNumberFormat="1" applyFont="1" applyFill="1" applyBorder="1" applyAlignment="1" applyProtection="1">
      <alignment horizontal="center"/>
      <protection locked="0"/>
    </xf>
    <xf numFmtId="4" fontId="8" fillId="34" borderId="10" xfId="0" applyNumberFormat="1" applyFont="1" applyFill="1" applyBorder="1" applyAlignment="1" applyProtection="1">
      <alignment horizontal="right"/>
      <protection locked="0"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164" fontId="8" fillId="34" borderId="12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5" fillId="36" borderId="28" xfId="0" applyFont="1" applyFill="1" applyBorder="1"/>
    <xf numFmtId="0" fontId="8" fillId="36" borderId="28" xfId="0" applyNumberFormat="1" applyFont="1" applyFill="1" applyBorder="1" applyAlignment="1" applyProtection="1">
      <alignment horizontal="left"/>
      <protection locked="0"/>
    </xf>
    <xf numFmtId="0" fontId="8" fillId="36" borderId="28" xfId="0" applyFont="1" applyFill="1" applyBorder="1"/>
    <xf numFmtId="0" fontId="2" fillId="37" borderId="0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>
      <alignment horizontal="right"/>
    </xf>
    <xf numFmtId="0" fontId="8" fillId="36" borderId="0" xfId="0" applyFont="1" applyFill="1"/>
    <xf numFmtId="0" fontId="8" fillId="36" borderId="28" xfId="0" applyNumberFormat="1" applyFont="1" applyFill="1" applyBorder="1" applyAlignment="1" applyProtection="1">
      <alignment horizontal="center"/>
      <protection locked="0"/>
    </xf>
    <xf numFmtId="14" fontId="8" fillId="36" borderId="28" xfId="0" applyNumberFormat="1" applyFont="1" applyFill="1" applyBorder="1" applyAlignment="1" applyProtection="1">
      <alignment horizontal="center"/>
      <protection locked="0"/>
    </xf>
    <xf numFmtId="49" fontId="8" fillId="36" borderId="28" xfId="0" applyNumberFormat="1" applyFont="1" applyFill="1" applyBorder="1" applyAlignment="1" applyProtection="1">
      <alignment horizontal="center"/>
      <protection locked="0"/>
    </xf>
    <xf numFmtId="4" fontId="8" fillId="36" borderId="28" xfId="0" applyNumberFormat="1" applyFont="1" applyFill="1" applyBorder="1" applyAlignment="1" applyProtection="1">
      <alignment horizontal="right"/>
      <protection locked="0"/>
    </xf>
    <xf numFmtId="4" fontId="8" fillId="36" borderId="31" xfId="0" applyNumberFormat="1" applyFont="1" applyFill="1" applyBorder="1" applyAlignment="1" applyProtection="1">
      <alignment horizontal="center" wrapText="1"/>
      <protection locked="0"/>
    </xf>
    <xf numFmtId="164" fontId="8" fillId="36" borderId="31" xfId="0" applyNumberFormat="1" applyFont="1" applyFill="1" applyBorder="1" applyAlignment="1" applyProtection="1">
      <alignment horizontal="center" wrapText="1"/>
      <protection locked="0"/>
    </xf>
    <xf numFmtId="4" fontId="8" fillId="36" borderId="28" xfId="0" applyNumberFormat="1" applyFont="1" applyFill="1" applyBorder="1" applyAlignment="1" applyProtection="1">
      <alignment horizontal="left"/>
      <protection locked="0"/>
    </xf>
    <xf numFmtId="4" fontId="8" fillId="36" borderId="28" xfId="0" applyNumberFormat="1" applyFont="1" applyFill="1" applyBorder="1" applyAlignment="1" applyProtection="1">
      <alignment horizontal="left" wrapText="1"/>
      <protection locked="0"/>
    </xf>
    <xf numFmtId="4" fontId="8" fillId="36" borderId="28" xfId="0" applyNumberFormat="1" applyFont="1" applyFill="1" applyBorder="1" applyAlignment="1" applyProtection="1">
      <alignment horizontal="center"/>
      <protection locked="0"/>
    </xf>
    <xf numFmtId="0" fontId="5" fillId="23" borderId="10" xfId="0" applyFont="1" applyFill="1" applyBorder="1"/>
    <xf numFmtId="0" fontId="8" fillId="23" borderId="10" xfId="0" applyNumberFormat="1" applyFont="1" applyFill="1" applyBorder="1" applyAlignment="1" applyProtection="1">
      <alignment horizontal="left"/>
      <protection locked="0"/>
    </xf>
    <xf numFmtId="0" fontId="8" fillId="0" borderId="29" xfId="0" applyNumberFormat="1" applyFont="1" applyFill="1" applyBorder="1" applyAlignment="1" applyProtection="1">
      <alignment horizontal="left"/>
      <protection locked="0"/>
    </xf>
    <xf numFmtId="14" fontId="8" fillId="0" borderId="28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0" fontId="33" fillId="0" borderId="10" xfId="0" applyNumberFormat="1" applyFont="1" applyFill="1" applyBorder="1" applyAlignment="1" applyProtection="1">
      <alignment horizontal="center"/>
      <protection locked="0"/>
    </xf>
    <xf numFmtId="14" fontId="33" fillId="0" borderId="10" xfId="0" applyNumberFormat="1" applyFont="1" applyFill="1" applyBorder="1" applyAlignment="1" applyProtection="1">
      <alignment horizontal="center"/>
      <protection locked="0"/>
    </xf>
    <xf numFmtId="14" fontId="8" fillId="0" borderId="25" xfId="0" applyNumberFormat="1" applyFont="1" applyFill="1" applyBorder="1" applyAlignment="1" applyProtection="1">
      <alignment horizontal="center"/>
      <protection locked="0"/>
    </xf>
    <xf numFmtId="14" fontId="8" fillId="0" borderId="39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>
      <alignment horizontal="center"/>
    </xf>
    <xf numFmtId="14" fontId="8" fillId="0" borderId="38" xfId="0" applyNumberFormat="1" applyFont="1" applyFill="1" applyBorder="1" applyAlignment="1" applyProtection="1">
      <alignment horizontal="center"/>
      <protection locked="0"/>
    </xf>
    <xf numFmtId="0" fontId="33" fillId="0" borderId="9" xfId="0" applyFont="1" applyFill="1" applyBorder="1"/>
    <xf numFmtId="14" fontId="33" fillId="0" borderId="9" xfId="0" applyNumberFormat="1" applyFont="1" applyFill="1" applyBorder="1" applyAlignment="1">
      <alignment horizontal="left"/>
    </xf>
    <xf numFmtId="0" fontId="4" fillId="38" borderId="9" xfId="0" applyFont="1" applyFill="1" applyBorder="1" applyAlignment="1">
      <alignment horizontal="center" vertical="center"/>
    </xf>
    <xf numFmtId="0" fontId="4" fillId="38" borderId="14" xfId="0" applyNumberFormat="1" applyFont="1" applyFill="1" applyBorder="1" applyAlignment="1" applyProtection="1">
      <alignment horizontal="center" vertical="center"/>
      <protection locked="0"/>
    </xf>
    <xf numFmtId="0" fontId="8" fillId="38" borderId="0" xfId="0" applyFont="1" applyFill="1"/>
    <xf numFmtId="0" fontId="4" fillId="38" borderId="40" xfId="0" applyNumberFormat="1" applyFont="1" applyFill="1" applyBorder="1" applyAlignment="1" applyProtection="1">
      <alignment horizontal="center" vertical="center" textRotation="255"/>
      <protection locked="0"/>
    </xf>
    <xf numFmtId="0" fontId="4" fillId="38" borderId="15" xfId="0" applyNumberFormat="1" applyFont="1" applyFill="1" applyBorder="1" applyAlignment="1" applyProtection="1">
      <alignment horizontal="center" vertical="center"/>
      <protection locked="0"/>
    </xf>
    <xf numFmtId="0" fontId="4" fillId="38" borderId="11" xfId="0" applyNumberFormat="1" applyFont="1" applyFill="1" applyBorder="1" applyAlignment="1" applyProtection="1">
      <alignment horizontal="center" vertical="center"/>
      <protection locked="0"/>
    </xf>
    <xf numFmtId="164" fontId="4" fillId="38" borderId="11" xfId="0" applyNumberFormat="1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>
      <alignment horizontal="center"/>
    </xf>
    <xf numFmtId="14" fontId="8" fillId="35" borderId="10" xfId="0" applyNumberFormat="1" applyFont="1" applyFill="1" applyBorder="1" applyAlignment="1">
      <alignment horizontal="center"/>
    </xf>
    <xf numFmtId="0" fontId="2" fillId="33" borderId="0" xfId="0" applyFont="1" applyFill="1"/>
    <xf numFmtId="0" fontId="5" fillId="33" borderId="0" xfId="0" applyFont="1" applyFill="1"/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4" fontId="2" fillId="33" borderId="10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" fontId="2" fillId="33" borderId="10" xfId="0" applyNumberFormat="1" applyFont="1" applyFill="1" applyBorder="1" applyAlignment="1" applyProtection="1">
      <alignment horizontal="right"/>
      <protection locked="0"/>
    </xf>
    <xf numFmtId="4" fontId="2" fillId="33" borderId="10" xfId="0" applyNumberFormat="1" applyFont="1" applyFill="1" applyBorder="1" applyAlignment="1" applyProtection="1">
      <alignment horizontal="center"/>
      <protection locked="0"/>
    </xf>
    <xf numFmtId="4" fontId="2" fillId="33" borderId="13" xfId="0" applyNumberFormat="1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1" fontId="8" fillId="33" borderId="25" xfId="0" applyNumberFormat="1" applyFont="1" applyFill="1" applyBorder="1" applyAlignment="1" applyProtection="1">
      <alignment horizontal="center"/>
      <protection locked="0"/>
    </xf>
    <xf numFmtId="4" fontId="2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4" fontId="2" fillId="33" borderId="12" xfId="0" applyNumberFormat="1" applyFont="1" applyFill="1" applyBorder="1" applyAlignment="1" applyProtection="1">
      <alignment horizontal="left"/>
      <protection locked="0"/>
    </xf>
    <xf numFmtId="4" fontId="2" fillId="33" borderId="10" xfId="0" applyNumberFormat="1" applyFont="1" applyFill="1" applyBorder="1" applyAlignment="1" applyProtection="1">
      <alignment horizontal="left"/>
      <protection locked="0"/>
    </xf>
    <xf numFmtId="0" fontId="0" fillId="33" borderId="0" xfId="0" applyFill="1"/>
    <xf numFmtId="0" fontId="5" fillId="33" borderId="28" xfId="0" applyFont="1" applyFill="1" applyBorder="1"/>
    <xf numFmtId="0" fontId="8" fillId="33" borderId="28" xfId="0" applyNumberFormat="1" applyFont="1" applyFill="1" applyBorder="1" applyAlignment="1" applyProtection="1">
      <alignment horizontal="left"/>
      <protection locked="0"/>
    </xf>
    <xf numFmtId="14" fontId="8" fillId="33" borderId="28" xfId="0" applyNumberFormat="1" applyFont="1" applyFill="1" applyBorder="1" applyAlignment="1" applyProtection="1">
      <alignment horizontal="center"/>
      <protection locked="0"/>
    </xf>
    <xf numFmtId="0" fontId="8" fillId="33" borderId="28" xfId="0" applyNumberFormat="1" applyFont="1" applyFill="1" applyBorder="1" applyAlignment="1" applyProtection="1">
      <alignment horizontal="center"/>
      <protection locked="0"/>
    </xf>
    <xf numFmtId="49" fontId="8" fillId="33" borderId="28" xfId="0" applyNumberFormat="1" applyFont="1" applyFill="1" applyBorder="1" applyAlignment="1" applyProtection="1">
      <alignment horizontal="center"/>
      <protection locked="0"/>
    </xf>
    <xf numFmtId="4" fontId="8" fillId="33" borderId="28" xfId="0" applyNumberFormat="1" applyFont="1" applyFill="1" applyBorder="1" applyAlignment="1" applyProtection="1">
      <alignment horizontal="right"/>
      <protection locked="0"/>
    </xf>
    <xf numFmtId="4" fontId="8" fillId="33" borderId="28" xfId="0" applyNumberFormat="1" applyFont="1" applyFill="1" applyBorder="1" applyAlignment="1" applyProtection="1">
      <alignment horizontal="center"/>
      <protection locked="0"/>
    </xf>
    <xf numFmtId="1" fontId="8" fillId="33" borderId="28" xfId="0" applyNumberFormat="1" applyFont="1" applyFill="1" applyBorder="1" applyAlignment="1" applyProtection="1">
      <alignment horizontal="center"/>
      <protection locked="0"/>
    </xf>
    <xf numFmtId="164" fontId="8" fillId="33" borderId="28" xfId="0" applyNumberFormat="1" applyFont="1" applyFill="1" applyBorder="1" applyAlignment="1" applyProtection="1">
      <alignment horizontal="center"/>
      <protection locked="0"/>
    </xf>
    <xf numFmtId="4" fontId="8" fillId="33" borderId="28" xfId="0" applyNumberFormat="1" applyFont="1" applyFill="1" applyBorder="1" applyAlignment="1" applyProtection="1">
      <alignment horizontal="left"/>
      <protection locked="0"/>
    </xf>
    <xf numFmtId="4" fontId="8" fillId="33" borderId="28" xfId="0" applyNumberFormat="1" applyFont="1" applyFill="1" applyBorder="1" applyAlignment="1" applyProtection="1">
      <alignment horizontal="left" wrapText="1"/>
      <protection locked="0"/>
    </xf>
    <xf numFmtId="0" fontId="26" fillId="33" borderId="28" xfId="0" applyFont="1" applyFill="1" applyBorder="1"/>
    <xf numFmtId="14" fontId="8" fillId="0" borderId="31" xfId="0" applyNumberFormat="1" applyFont="1" applyFill="1" applyBorder="1" applyAlignment="1" applyProtection="1">
      <alignment horizontal="center"/>
      <protection locked="0"/>
    </xf>
    <xf numFmtId="0" fontId="0" fillId="39" borderId="0" xfId="0" applyFill="1"/>
    <xf numFmtId="0" fontId="5" fillId="39" borderId="28" xfId="0" applyFont="1" applyFill="1" applyBorder="1"/>
    <xf numFmtId="0" fontId="8" fillId="39" borderId="28" xfId="0" applyNumberFormat="1" applyFont="1" applyFill="1" applyBorder="1" applyAlignment="1" applyProtection="1">
      <alignment horizontal="left"/>
      <protection locked="0"/>
    </xf>
    <xf numFmtId="0" fontId="8" fillId="39" borderId="28" xfId="0" applyNumberFormat="1" applyFont="1" applyFill="1" applyBorder="1" applyAlignment="1" applyProtection="1">
      <alignment horizontal="center"/>
      <protection locked="0"/>
    </xf>
    <xf numFmtId="14" fontId="8" fillId="39" borderId="28" xfId="0" applyNumberFormat="1" applyFont="1" applyFill="1" applyBorder="1" applyAlignment="1" applyProtection="1">
      <alignment horizontal="center"/>
      <protection locked="0"/>
    </xf>
    <xf numFmtId="49" fontId="8" fillId="39" borderId="28" xfId="0" applyNumberFormat="1" applyFont="1" applyFill="1" applyBorder="1" applyAlignment="1" applyProtection="1">
      <alignment horizontal="center"/>
      <protection locked="0"/>
    </xf>
    <xf numFmtId="4" fontId="8" fillId="39" borderId="28" xfId="0" applyNumberFormat="1" applyFont="1" applyFill="1" applyBorder="1" applyAlignment="1" applyProtection="1">
      <alignment horizontal="right"/>
      <protection locked="0"/>
    </xf>
    <xf numFmtId="4" fontId="8" fillId="39" borderId="28" xfId="0" applyNumberFormat="1" applyFont="1" applyFill="1" applyBorder="1" applyAlignment="1" applyProtection="1">
      <alignment horizontal="center"/>
      <protection locked="0"/>
    </xf>
    <xf numFmtId="1" fontId="8" fillId="39" borderId="28" xfId="0" applyNumberFormat="1" applyFont="1" applyFill="1" applyBorder="1" applyAlignment="1" applyProtection="1">
      <alignment horizontal="center"/>
      <protection locked="0"/>
    </xf>
    <xf numFmtId="1" fontId="8" fillId="39" borderId="25" xfId="0" applyNumberFormat="1" applyFont="1" applyFill="1" applyBorder="1" applyAlignment="1" applyProtection="1">
      <alignment horizontal="center"/>
      <protection locked="0"/>
    </xf>
    <xf numFmtId="164" fontId="8" fillId="39" borderId="28" xfId="0" applyNumberFormat="1" applyFont="1" applyFill="1" applyBorder="1" applyAlignment="1" applyProtection="1">
      <alignment horizontal="center"/>
      <protection locked="0"/>
    </xf>
    <xf numFmtId="4" fontId="8" fillId="39" borderId="28" xfId="0" applyNumberFormat="1" applyFont="1" applyFill="1" applyBorder="1" applyAlignment="1" applyProtection="1">
      <alignment horizontal="left"/>
      <protection locked="0"/>
    </xf>
    <xf numFmtId="0" fontId="8" fillId="39" borderId="28" xfId="0" applyFont="1" applyFill="1" applyBorder="1"/>
    <xf numFmtId="0" fontId="8" fillId="39" borderId="28" xfId="0" applyFont="1" applyFill="1" applyBorder="1" applyAlignment="1">
      <alignment horizontal="left"/>
    </xf>
    <xf numFmtId="0" fontId="8" fillId="39" borderId="28" xfId="0" applyFont="1" applyFill="1" applyBorder="1" applyAlignment="1">
      <alignment horizontal="center"/>
    </xf>
    <xf numFmtId="14" fontId="8" fillId="39" borderId="28" xfId="0" applyNumberFormat="1" applyFont="1" applyFill="1" applyBorder="1" applyAlignment="1">
      <alignment horizontal="center"/>
    </xf>
    <xf numFmtId="49" fontId="8" fillId="39" borderId="28" xfId="0" applyNumberFormat="1" applyFont="1" applyFill="1" applyBorder="1" applyAlignment="1">
      <alignment horizontal="center"/>
    </xf>
    <xf numFmtId="4" fontId="8" fillId="39" borderId="28" xfId="0" applyNumberFormat="1" applyFont="1" applyFill="1" applyBorder="1" applyAlignment="1">
      <alignment horizontal="right"/>
    </xf>
    <xf numFmtId="4" fontId="8" fillId="39" borderId="28" xfId="0" applyNumberFormat="1" applyFont="1" applyFill="1" applyBorder="1" applyAlignment="1" applyProtection="1">
      <alignment horizontal="left" wrapText="1"/>
      <protection locked="0"/>
    </xf>
    <xf numFmtId="0" fontId="0" fillId="23" borderId="0" xfId="0" applyFill="1"/>
    <xf numFmtId="0" fontId="5" fillId="23" borderId="0" xfId="0" applyFont="1" applyFill="1" applyBorder="1"/>
    <xf numFmtId="0" fontId="8" fillId="23" borderId="32" xfId="0" applyNumberFormat="1" applyFont="1" applyFill="1" applyBorder="1" applyAlignment="1" applyProtection="1">
      <alignment horizontal="left"/>
      <protection locked="0"/>
    </xf>
    <xf numFmtId="0" fontId="8" fillId="23" borderId="0" xfId="0" applyNumberFormat="1" applyFont="1" applyFill="1" applyBorder="1" applyAlignment="1" applyProtection="1">
      <alignment horizontal="left"/>
      <protection locked="0"/>
    </xf>
    <xf numFmtId="0" fontId="8" fillId="23" borderId="0" xfId="0" applyFont="1" applyFill="1" applyBorder="1" applyAlignment="1">
      <alignment horizontal="center"/>
    </xf>
    <xf numFmtId="14" fontId="8" fillId="23" borderId="0" xfId="0" applyNumberFormat="1" applyFont="1" applyFill="1" applyBorder="1" applyAlignment="1">
      <alignment horizontal="center"/>
    </xf>
    <xf numFmtId="0" fontId="8" fillId="23" borderId="0" xfId="0" applyFont="1" applyFill="1" applyBorder="1"/>
    <xf numFmtId="49" fontId="8" fillId="23" borderId="0" xfId="0" applyNumberFormat="1" applyFont="1" applyFill="1" applyBorder="1" applyAlignment="1">
      <alignment horizontal="center"/>
    </xf>
    <xf numFmtId="4" fontId="8" fillId="23" borderId="0" xfId="0" applyNumberFormat="1" applyFont="1" applyFill="1" applyBorder="1" applyAlignment="1" applyProtection="1">
      <alignment horizontal="right"/>
      <protection locked="0"/>
    </xf>
    <xf numFmtId="4" fontId="8" fillId="23" borderId="0" xfId="0" applyNumberFormat="1" applyFont="1" applyFill="1" applyBorder="1" applyAlignment="1" applyProtection="1">
      <alignment horizontal="center"/>
      <protection locked="0"/>
    </xf>
    <xf numFmtId="0" fontId="8" fillId="23" borderId="0" xfId="0" applyNumberFormat="1" applyFont="1" applyFill="1" applyBorder="1" applyAlignment="1" applyProtection="1">
      <alignment horizontal="center"/>
      <protection locked="0"/>
    </xf>
    <xf numFmtId="1" fontId="8" fillId="23" borderId="0" xfId="0" applyNumberFormat="1" applyFont="1" applyFill="1" applyBorder="1" applyAlignment="1" applyProtection="1">
      <alignment horizontal="center"/>
      <protection locked="0"/>
    </xf>
    <xf numFmtId="164" fontId="8" fillId="23" borderId="0" xfId="0" applyNumberFormat="1" applyFont="1" applyFill="1" applyBorder="1" applyAlignment="1" applyProtection="1">
      <alignment horizontal="center"/>
      <protection locked="0"/>
    </xf>
    <xf numFmtId="4" fontId="8" fillId="23" borderId="0" xfId="0" applyNumberFormat="1" applyFont="1" applyFill="1" applyBorder="1" applyAlignment="1" applyProtection="1">
      <alignment horizontal="left"/>
      <protection locked="0"/>
    </xf>
    <xf numFmtId="1" fontId="8" fillId="23" borderId="25" xfId="0" applyNumberFormat="1" applyFont="1" applyFill="1" applyBorder="1" applyAlignment="1" applyProtection="1">
      <alignment horizontal="center"/>
      <protection locked="0"/>
    </xf>
    <xf numFmtId="0" fontId="0" fillId="23" borderId="25" xfId="0" applyFill="1" applyBorder="1"/>
    <xf numFmtId="0" fontId="5" fillId="23" borderId="25" xfId="0" applyFont="1" applyFill="1" applyBorder="1"/>
    <xf numFmtId="0" fontId="8" fillId="23" borderId="25" xfId="0" applyNumberFormat="1" applyFont="1" applyFill="1" applyBorder="1" applyAlignment="1" applyProtection="1">
      <alignment horizontal="left"/>
      <protection locked="0"/>
    </xf>
    <xf numFmtId="0" fontId="8" fillId="23" borderId="25" xfId="0" applyFont="1" applyFill="1" applyBorder="1" applyAlignment="1">
      <alignment horizontal="center"/>
    </xf>
    <xf numFmtId="14" fontId="8" fillId="23" borderId="25" xfId="0" applyNumberFormat="1" applyFont="1" applyFill="1" applyBorder="1" applyAlignment="1">
      <alignment horizontal="center"/>
    </xf>
    <xf numFmtId="0" fontId="8" fillId="23" borderId="25" xfId="0" applyFont="1" applyFill="1" applyBorder="1"/>
    <xf numFmtId="49" fontId="8" fillId="23" borderId="25" xfId="0" applyNumberFormat="1" applyFont="1" applyFill="1" applyBorder="1" applyAlignment="1">
      <alignment horizontal="center"/>
    </xf>
    <xf numFmtId="4" fontId="8" fillId="23" borderId="25" xfId="0" applyNumberFormat="1" applyFont="1" applyFill="1" applyBorder="1" applyAlignment="1" applyProtection="1">
      <alignment horizontal="right"/>
      <protection locked="0"/>
    </xf>
    <xf numFmtId="4" fontId="8" fillId="23" borderId="25" xfId="0" applyNumberFormat="1" applyFont="1" applyFill="1" applyBorder="1" applyAlignment="1" applyProtection="1">
      <alignment horizontal="center"/>
      <protection locked="0"/>
    </xf>
    <xf numFmtId="0" fontId="8" fillId="23" borderId="25" xfId="0" applyNumberFormat="1" applyFont="1" applyFill="1" applyBorder="1" applyAlignment="1" applyProtection="1">
      <alignment horizontal="center"/>
      <protection locked="0"/>
    </xf>
    <xf numFmtId="164" fontId="8" fillId="23" borderId="25" xfId="0" applyNumberFormat="1" applyFont="1" applyFill="1" applyBorder="1" applyAlignment="1" applyProtection="1">
      <alignment horizontal="center"/>
      <protection locked="0"/>
    </xf>
    <xf numFmtId="4" fontId="8" fillId="23" borderId="25" xfId="0" applyNumberFormat="1" applyFont="1" applyFill="1" applyBorder="1" applyAlignment="1" applyProtection="1">
      <alignment horizontal="left"/>
      <protection locked="0"/>
    </xf>
    <xf numFmtId="0" fontId="0" fillId="23" borderId="41" xfId="0" applyFill="1" applyBorder="1"/>
    <xf numFmtId="0" fontId="5" fillId="23" borderId="41" xfId="0" applyFont="1" applyFill="1" applyBorder="1"/>
    <xf numFmtId="0" fontId="8" fillId="23" borderId="41" xfId="0" applyNumberFormat="1" applyFont="1" applyFill="1" applyBorder="1" applyAlignment="1" applyProtection="1">
      <alignment horizontal="left"/>
      <protection locked="0"/>
    </xf>
    <xf numFmtId="0" fontId="8" fillId="23" borderId="41" xfId="0" applyFont="1" applyFill="1" applyBorder="1" applyAlignment="1">
      <alignment horizontal="center"/>
    </xf>
    <xf numFmtId="14" fontId="8" fillId="23" borderId="41" xfId="0" applyNumberFormat="1" applyFont="1" applyFill="1" applyBorder="1" applyAlignment="1">
      <alignment horizontal="center"/>
    </xf>
    <xf numFmtId="0" fontId="8" fillId="23" borderId="41" xfId="0" applyFont="1" applyFill="1" applyBorder="1"/>
    <xf numFmtId="49" fontId="8" fillId="23" borderId="41" xfId="0" applyNumberFormat="1" applyFont="1" applyFill="1" applyBorder="1" applyAlignment="1">
      <alignment horizontal="center"/>
    </xf>
    <xf numFmtId="4" fontId="8" fillId="23" borderId="41" xfId="0" applyNumberFormat="1" applyFont="1" applyFill="1" applyBorder="1" applyAlignment="1" applyProtection="1">
      <alignment horizontal="right"/>
      <protection locked="0"/>
    </xf>
    <xf numFmtId="4" fontId="8" fillId="23" borderId="41" xfId="0" applyNumberFormat="1" applyFont="1" applyFill="1" applyBorder="1" applyAlignment="1" applyProtection="1">
      <alignment horizontal="center"/>
      <protection locked="0"/>
    </xf>
    <xf numFmtId="0" fontId="8" fillId="23" borderId="41" xfId="0" applyNumberFormat="1" applyFont="1" applyFill="1" applyBorder="1" applyAlignment="1" applyProtection="1">
      <alignment horizontal="center"/>
      <protection locked="0"/>
    </xf>
    <xf numFmtId="1" fontId="8" fillId="23" borderId="41" xfId="0" applyNumberFormat="1" applyFont="1" applyFill="1" applyBorder="1" applyAlignment="1" applyProtection="1">
      <alignment horizontal="center"/>
      <protection locked="0"/>
    </xf>
    <xf numFmtId="164" fontId="8" fillId="23" borderId="41" xfId="0" applyNumberFormat="1" applyFont="1" applyFill="1" applyBorder="1" applyAlignment="1" applyProtection="1">
      <alignment horizontal="center"/>
      <protection locked="0"/>
    </xf>
    <xf numFmtId="4" fontId="8" fillId="23" borderId="41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1" fillId="0" borderId="0" xfId="41"/>
    <xf numFmtId="0" fontId="1" fillId="40" borderId="0" xfId="41" applyFill="1"/>
    <xf numFmtId="0" fontId="34" fillId="41" borderId="0" xfId="41" applyFont="1" applyFill="1"/>
    <xf numFmtId="0" fontId="34" fillId="40" borderId="0" xfId="41" applyFont="1" applyFill="1"/>
    <xf numFmtId="0" fontId="1" fillId="41" borderId="0" xfId="41" applyFill="1"/>
    <xf numFmtId="0" fontId="1" fillId="41" borderId="42" xfId="41" applyFill="1" applyBorder="1"/>
    <xf numFmtId="0" fontId="34" fillId="0" borderId="0" xfId="41" applyFont="1"/>
    <xf numFmtId="49" fontId="1" fillId="0" borderId="0" xfId="41" applyNumberFormat="1"/>
    <xf numFmtId="49" fontId="2" fillId="0" borderId="0" xfId="0" applyNumberFormat="1" applyFont="1" applyFill="1" applyBorder="1" applyAlignment="1">
      <alignment horizontal="center"/>
    </xf>
    <xf numFmtId="1" fontId="8" fillId="0" borderId="0" xfId="40" applyNumberFormat="1" applyFont="1" applyFill="1" applyBorder="1"/>
    <xf numFmtId="164" fontId="8" fillId="0" borderId="0" xfId="40" applyNumberFormat="1" applyFont="1" applyFill="1" applyBorder="1"/>
    <xf numFmtId="0" fontId="29" fillId="38" borderId="17" xfId="0" applyNumberFormat="1" applyFont="1" applyFill="1" applyBorder="1" applyAlignment="1" applyProtection="1">
      <alignment horizontal="center" vertical="center" textRotation="255"/>
      <protection locked="0"/>
    </xf>
    <xf numFmtId="0" fontId="29" fillId="38" borderId="11" xfId="0" applyNumberFormat="1" applyFont="1" applyFill="1" applyBorder="1" applyAlignment="1" applyProtection="1">
      <alignment horizontal="center" vertical="center" textRotation="255"/>
      <protection locked="0"/>
    </xf>
    <xf numFmtId="0" fontId="4" fillId="38" borderId="17" xfId="0" applyNumberFormat="1" applyFont="1" applyFill="1" applyBorder="1" applyAlignment="1" applyProtection="1">
      <alignment horizontal="center" vertical="center"/>
      <protection locked="0"/>
    </xf>
    <xf numFmtId="0" fontId="8" fillId="38" borderId="11" xfId="0" applyFont="1" applyFill="1" applyBorder="1" applyAlignment="1">
      <alignment horizontal="center" vertical="center"/>
    </xf>
    <xf numFmtId="0" fontId="4" fillId="38" borderId="14" xfId="0" applyNumberFormat="1" applyFont="1" applyFill="1" applyBorder="1" applyAlignment="1" applyProtection="1">
      <alignment horizontal="center" vertical="center"/>
      <protection locked="0"/>
    </xf>
    <xf numFmtId="0" fontId="4" fillId="38" borderId="18" xfId="0" applyNumberFormat="1" applyFont="1" applyFill="1" applyBorder="1" applyAlignment="1" applyProtection="1">
      <alignment horizontal="center" vertical="center"/>
      <protection locked="0"/>
    </xf>
    <xf numFmtId="14" fontId="8" fillId="0" borderId="29" xfId="0" applyNumberFormat="1" applyFont="1" applyFill="1" applyBorder="1" applyAlignment="1" applyProtection="1">
      <alignment horizontal="center"/>
      <protection locked="0"/>
    </xf>
    <xf numFmtId="14" fontId="8" fillId="0" borderId="31" xfId="0" applyNumberFormat="1" applyFont="1" applyFill="1" applyBorder="1" applyAlignment="1" applyProtection="1">
      <alignment horizontal="center"/>
      <protection locked="0"/>
    </xf>
    <xf numFmtId="0" fontId="26" fillId="0" borderId="13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4" fillId="38" borderId="11" xfId="0" applyNumberFormat="1" applyFont="1" applyFill="1" applyBorder="1" applyAlignment="1" applyProtection="1">
      <alignment horizontal="center" vertical="center"/>
      <protection locked="0"/>
    </xf>
    <xf numFmtId="49" fontId="4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vertical="center"/>
    </xf>
    <xf numFmtId="4" fontId="4" fillId="38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38" borderId="11" xfId="0" applyNumberFormat="1" applyFont="1" applyFill="1" applyBorder="1" applyAlignment="1">
      <alignment horizontal="center" vertical="center" wrapText="1"/>
    </xf>
    <xf numFmtId="0" fontId="4" fillId="38" borderId="17" xfId="0" applyNumberFormat="1" applyFont="1" applyFill="1" applyBorder="1" applyAlignment="1" applyProtection="1">
      <alignment horizontal="center" vertical="top" textRotation="255"/>
      <protection locked="0"/>
    </xf>
    <xf numFmtId="0" fontId="4" fillId="38" borderId="11" xfId="0" applyNumberFormat="1" applyFont="1" applyFill="1" applyBorder="1" applyAlignment="1" applyProtection="1">
      <alignment horizontal="center" vertical="top" textRotation="255"/>
      <protection locked="0"/>
    </xf>
    <xf numFmtId="0" fontId="4" fillId="38" borderId="17" xfId="0" applyNumberFormat="1" applyFont="1" applyFill="1" applyBorder="1" applyAlignment="1" applyProtection="1">
      <alignment horizontal="center" vertical="top" textRotation="255" wrapText="1"/>
      <protection locked="0"/>
    </xf>
    <xf numFmtId="0" fontId="4" fillId="38" borderId="24" xfId="0" applyNumberFormat="1" applyFont="1" applyFill="1" applyBorder="1" applyAlignment="1" applyProtection="1">
      <alignment horizontal="center" vertical="top" textRotation="255" wrapText="1"/>
      <protection locked="0"/>
    </xf>
    <xf numFmtId="0" fontId="4" fillId="38" borderId="23" xfId="0" applyNumberFormat="1" applyFont="1" applyFill="1" applyBorder="1" applyAlignment="1" applyProtection="1">
      <alignment horizontal="center" vertical="top" wrapText="1"/>
      <protection locked="0"/>
    </xf>
    <xf numFmtId="0" fontId="4" fillId="38" borderId="19" xfId="0" applyNumberFormat="1" applyFont="1" applyFill="1" applyBorder="1" applyAlignment="1" applyProtection="1">
      <alignment horizontal="center" vertical="top" wrapText="1"/>
      <protection locked="0"/>
    </xf>
    <xf numFmtId="0" fontId="4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2" fillId="31" borderId="32" xfId="0" applyNumberFormat="1" applyFont="1" applyFill="1" applyBorder="1" applyAlignment="1" applyProtection="1">
      <alignment horizontal="left"/>
      <protection locked="0"/>
    </xf>
    <xf numFmtId="0" fontId="5" fillId="31" borderId="32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4" fontId="8" fillId="36" borderId="29" xfId="0" applyNumberFormat="1" applyFont="1" applyFill="1" applyBorder="1" applyAlignment="1" applyProtection="1">
      <alignment horizontal="center" wrapText="1"/>
      <protection locked="0"/>
    </xf>
    <xf numFmtId="4" fontId="8" fillId="36" borderId="30" xfId="0" applyNumberFormat="1" applyFont="1" applyFill="1" applyBorder="1" applyAlignment="1" applyProtection="1">
      <alignment horizontal="center" wrapText="1"/>
      <protection locked="0"/>
    </xf>
    <xf numFmtId="4" fontId="8" fillId="36" borderId="31" xfId="0" applyNumberFormat="1" applyFont="1" applyFill="1" applyBorder="1" applyAlignment="1" applyProtection="1">
      <alignment horizontal="center" wrapText="1"/>
      <protection locked="0"/>
    </xf>
    <xf numFmtId="0" fontId="8" fillId="0" borderId="29" xfId="0" applyNumberFormat="1" applyFont="1" applyFill="1" applyBorder="1" applyAlignment="1" applyProtection="1">
      <alignment horizontal="center"/>
      <protection locked="0"/>
    </xf>
    <xf numFmtId="0" fontId="8" fillId="0" borderId="31" xfId="0" applyNumberFormat="1" applyFont="1" applyFill="1" applyBorder="1" applyAlignment="1" applyProtection="1">
      <alignment horizontal="center"/>
      <protection locked="0"/>
    </xf>
    <xf numFmtId="0" fontId="1" fillId="0" borderId="0" xfId="41" applyAlignment="1">
      <alignment horizontal="center"/>
    </xf>
    <xf numFmtId="0" fontId="34" fillId="0" borderId="0" xfId="41" applyFont="1" applyAlignment="1">
      <alignment horizontal="center"/>
    </xf>
    <xf numFmtId="0" fontId="1" fillId="0" borderId="42" xfId="4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" xfId="40" builtinId="3"/>
    <cellStyle name="Normal" xfId="0" builtinId="0"/>
    <cellStyle name="Normal 2" xfId="41"/>
    <cellStyle name="Note" xfId="36"/>
    <cellStyle name="Output" xfId="37"/>
    <cellStyle name="Title" xfId="38"/>
    <cellStyle name="Warning Text" xfId="39"/>
  </cellStyles>
  <dxfs count="0"/>
  <tableStyles count="0" defaultTableStyle="TableStyleMedium9" defaultPivotStyle="PivotStyleLight16"/>
  <colors>
    <mruColors>
      <color rgb="FF99FF99"/>
      <color rgb="FFFF00FF"/>
      <color rgb="FFFF3300"/>
      <color rgb="FFF17A17"/>
      <color rgb="FFE9A369"/>
      <color rgb="FFFFFF99"/>
      <color rgb="FF6DB6F9"/>
      <color rgb="FFAF8023"/>
      <color rgb="FF90632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2</xdr:row>
      <xdr:rowOff>166407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7150" y="9525"/>
          <a:ext cx="381000" cy="537882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5</xdr:col>
      <xdr:colOff>504825</xdr:colOff>
      <xdr:row>2</xdr:row>
      <xdr:rowOff>161924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0"/>
          <a:ext cx="409575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65"/>
  <sheetViews>
    <sheetView workbookViewId="0">
      <selection activeCell="E17" sqref="E17"/>
    </sheetView>
  </sheetViews>
  <sheetFormatPr baseColWidth="10" defaultRowHeight="11.25" x14ac:dyDescent="0.2"/>
  <cols>
    <col min="4" max="6" width="12" style="248"/>
  </cols>
  <sheetData>
    <row r="8" spans="3:9" x14ac:dyDescent="0.2">
      <c r="G8" s="248"/>
      <c r="H8" s="248"/>
      <c r="I8" s="248"/>
    </row>
    <row r="9" spans="3:9" x14ac:dyDescent="0.2">
      <c r="D9" s="248">
        <v>1127</v>
      </c>
      <c r="G9" s="248"/>
      <c r="H9" s="248"/>
      <c r="I9" s="248"/>
    </row>
    <row r="10" spans="3:9" x14ac:dyDescent="0.2">
      <c r="D10" s="248">
        <v>1127</v>
      </c>
      <c r="G10" s="248"/>
      <c r="H10" s="248"/>
      <c r="I10" s="248"/>
    </row>
    <row r="11" spans="3:9" x14ac:dyDescent="0.2">
      <c r="D11" s="248">
        <v>1127</v>
      </c>
      <c r="G11" s="248"/>
      <c r="H11" s="248"/>
      <c r="I11" s="248"/>
    </row>
    <row r="12" spans="3:9" x14ac:dyDescent="0.2">
      <c r="D12" s="248">
        <v>37</v>
      </c>
      <c r="G12" s="248"/>
      <c r="H12" s="248"/>
      <c r="I12" s="248"/>
    </row>
    <row r="13" spans="3:9" x14ac:dyDescent="0.2">
      <c r="D13" s="248">
        <v>780</v>
      </c>
      <c r="G13" s="248"/>
      <c r="H13" s="248"/>
      <c r="I13" s="248"/>
    </row>
    <row r="14" spans="3:9" x14ac:dyDescent="0.2">
      <c r="D14" s="248">
        <v>780</v>
      </c>
      <c r="G14" s="248"/>
      <c r="H14" s="248"/>
      <c r="I14" s="248"/>
    </row>
    <row r="15" spans="3:9" x14ac:dyDescent="0.2">
      <c r="D15" s="248">
        <v>37</v>
      </c>
      <c r="G15" s="248"/>
      <c r="H15" s="248"/>
      <c r="I15" s="248"/>
    </row>
    <row r="16" spans="3:9" x14ac:dyDescent="0.2">
      <c r="C16" s="248"/>
      <c r="D16" s="248">
        <v>610</v>
      </c>
      <c r="G16" s="248"/>
      <c r="H16" s="248"/>
      <c r="I16" s="248"/>
    </row>
    <row r="17" spans="3:9" x14ac:dyDescent="0.2">
      <c r="C17" s="248"/>
      <c r="D17" s="248">
        <f>SUM(D9:D16)</f>
        <v>5625</v>
      </c>
      <c r="G17" s="248"/>
      <c r="H17" s="248"/>
      <c r="I17" s="248"/>
    </row>
    <row r="18" spans="3:9" x14ac:dyDescent="0.2">
      <c r="C18" s="248"/>
      <c r="D18" s="248">
        <f>D17-7000</f>
        <v>-1375</v>
      </c>
      <c r="G18" s="248"/>
      <c r="H18" s="248"/>
      <c r="I18" s="248"/>
    </row>
    <row r="19" spans="3:9" x14ac:dyDescent="0.2">
      <c r="C19" s="248"/>
      <c r="G19" s="248"/>
      <c r="H19" s="248"/>
      <c r="I19" s="248"/>
    </row>
    <row r="20" spans="3:9" x14ac:dyDescent="0.2">
      <c r="C20" s="248"/>
      <c r="G20" s="248"/>
      <c r="H20" s="248"/>
      <c r="I20" s="248"/>
    </row>
    <row r="21" spans="3:9" x14ac:dyDescent="0.2">
      <c r="C21" s="248"/>
      <c r="G21" s="248"/>
      <c r="H21" s="248"/>
      <c r="I21" s="248"/>
    </row>
    <row r="22" spans="3:9" x14ac:dyDescent="0.2">
      <c r="C22" s="248"/>
      <c r="G22" s="248"/>
      <c r="H22" s="248"/>
      <c r="I22" s="248"/>
    </row>
    <row r="23" spans="3:9" x14ac:dyDescent="0.2">
      <c r="G23" s="248"/>
      <c r="H23" s="248"/>
      <c r="I23" s="248"/>
    </row>
    <row r="24" spans="3:9" x14ac:dyDescent="0.2">
      <c r="G24" s="248"/>
      <c r="H24" s="248"/>
      <c r="I24" s="248"/>
    </row>
    <row r="25" spans="3:9" x14ac:dyDescent="0.2">
      <c r="G25" s="248"/>
      <c r="H25" s="248"/>
      <c r="I25" s="248"/>
    </row>
    <row r="26" spans="3:9" x14ac:dyDescent="0.2">
      <c r="G26" s="248"/>
      <c r="H26" s="248"/>
      <c r="I26" s="248"/>
    </row>
    <row r="27" spans="3:9" x14ac:dyDescent="0.2">
      <c r="G27" s="248"/>
      <c r="H27" s="248"/>
      <c r="I27" s="248"/>
    </row>
    <row r="28" spans="3:9" x14ac:dyDescent="0.2">
      <c r="G28" s="248"/>
      <c r="H28" s="248"/>
      <c r="I28" s="248"/>
    </row>
    <row r="29" spans="3:9" x14ac:dyDescent="0.2">
      <c r="G29" s="248"/>
      <c r="H29" s="248"/>
      <c r="I29" s="248"/>
    </row>
    <row r="30" spans="3:9" x14ac:dyDescent="0.2">
      <c r="G30" s="248"/>
      <c r="H30" s="248"/>
      <c r="I30" s="248"/>
    </row>
    <row r="31" spans="3:9" x14ac:dyDescent="0.2">
      <c r="G31" s="248"/>
      <c r="H31" s="248"/>
      <c r="I31" s="248"/>
    </row>
    <row r="32" spans="3:9" x14ac:dyDescent="0.2">
      <c r="G32" s="248"/>
      <c r="H32" s="248"/>
      <c r="I32" s="248"/>
    </row>
    <row r="33" spans="7:9" x14ac:dyDescent="0.2">
      <c r="G33" s="248"/>
      <c r="H33" s="248"/>
      <c r="I33" s="248"/>
    </row>
    <row r="34" spans="7:9" x14ac:dyDescent="0.2">
      <c r="G34" s="248"/>
      <c r="H34" s="248"/>
      <c r="I34" s="248"/>
    </row>
    <row r="35" spans="7:9" x14ac:dyDescent="0.2">
      <c r="G35" s="248"/>
      <c r="H35" s="248"/>
      <c r="I35" s="248"/>
    </row>
    <row r="36" spans="7:9" x14ac:dyDescent="0.2">
      <c r="G36" s="248"/>
      <c r="H36" s="248"/>
      <c r="I36" s="248"/>
    </row>
    <row r="37" spans="7:9" x14ac:dyDescent="0.2">
      <c r="G37" s="248"/>
      <c r="H37" s="248"/>
      <c r="I37" s="248"/>
    </row>
    <row r="38" spans="7:9" x14ac:dyDescent="0.2">
      <c r="G38" s="248"/>
      <c r="H38" s="248"/>
      <c r="I38" s="248"/>
    </row>
    <row r="39" spans="7:9" x14ac:dyDescent="0.2">
      <c r="G39" s="248"/>
      <c r="H39" s="248"/>
      <c r="I39" s="248"/>
    </row>
    <row r="59" spans="2:9" x14ac:dyDescent="0.2">
      <c r="B59" s="91"/>
      <c r="D59" s="269">
        <f t="shared" ref="D59:I59" si="0">SUM(D8:D58)</f>
        <v>9875</v>
      </c>
      <c r="E59" s="269">
        <f t="shared" si="0"/>
        <v>0</v>
      </c>
      <c r="F59" s="269">
        <f t="shared" si="0"/>
        <v>0</v>
      </c>
      <c r="G59" s="269">
        <f t="shared" si="0"/>
        <v>0</v>
      </c>
      <c r="H59" s="269">
        <f t="shared" si="0"/>
        <v>0</v>
      </c>
      <c r="I59" s="269">
        <f t="shared" si="0"/>
        <v>0</v>
      </c>
    </row>
    <row r="60" spans="2:9" x14ac:dyDescent="0.2">
      <c r="E60" s="269"/>
      <c r="I60" s="248">
        <f>E59+G59+I59</f>
        <v>0</v>
      </c>
    </row>
    <row r="61" spans="2:9" x14ac:dyDescent="0.2">
      <c r="I61" s="248">
        <v>60000</v>
      </c>
    </row>
    <row r="62" spans="2:9" x14ac:dyDescent="0.2">
      <c r="I62" s="248">
        <f>I60-I61</f>
        <v>-60000</v>
      </c>
    </row>
    <row r="63" spans="2:9" x14ac:dyDescent="0.2">
      <c r="I63" s="248"/>
    </row>
    <row r="64" spans="2:9" x14ac:dyDescent="0.2">
      <c r="I64" s="248"/>
    </row>
    <row r="65" spans="9:9" x14ac:dyDescent="0.2">
      <c r="I65" s="24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8"/>
  <sheetViews>
    <sheetView tabSelected="1" showWhiteSpace="0" view="pageLayout" zoomScaleNormal="100" workbookViewId="0">
      <selection sqref="A1:A2"/>
    </sheetView>
  </sheetViews>
  <sheetFormatPr baseColWidth="10" defaultRowHeight="11.25" x14ac:dyDescent="0.2"/>
  <cols>
    <col min="1" max="1" width="7" style="3" customWidth="1"/>
    <col min="2" max="2" width="18.83203125" style="91" customWidth="1"/>
    <col min="3" max="3" width="14" style="91" customWidth="1"/>
    <col min="4" max="4" width="9.6640625" style="91" hidden="1" customWidth="1"/>
    <col min="5" max="5" width="10.33203125" style="29" customWidth="1"/>
    <col min="6" max="6" width="10.6640625" style="29" customWidth="1"/>
    <col min="7" max="7" width="20.83203125" style="91" customWidth="1"/>
    <col min="8" max="8" width="9.6640625" style="92" customWidth="1"/>
    <col min="9" max="9" width="11.83203125" style="207" hidden="1" customWidth="1"/>
    <col min="10" max="10" width="48.1640625" style="91" customWidth="1"/>
    <col min="11" max="11" width="13" style="108" customWidth="1"/>
    <col min="12" max="14" width="3.33203125" style="92" customWidth="1"/>
    <col min="15" max="15" width="3" style="92" customWidth="1"/>
    <col min="16" max="16" width="3.83203125" style="150" hidden="1" customWidth="1"/>
    <col min="17" max="17" width="11.83203125" style="150" hidden="1" customWidth="1"/>
    <col min="18" max="18" width="13.83203125" style="92" hidden="1" customWidth="1"/>
    <col min="19" max="19" width="12" style="166" hidden="1" customWidth="1"/>
    <col min="20" max="20" width="30.33203125" style="93" customWidth="1"/>
    <col min="21" max="21" width="17.5" style="93" hidden="1" customWidth="1"/>
    <col min="22" max="22" width="28.33203125" style="93" hidden="1" customWidth="1"/>
    <col min="23" max="23" width="0" style="91" hidden="1" customWidth="1"/>
    <col min="24" max="24" width="31.5" style="91" customWidth="1"/>
  </cols>
  <sheetData>
    <row r="1" spans="1:24" ht="24" customHeight="1" x14ac:dyDescent="0.2">
      <c r="A1" s="474" t="s">
        <v>27</v>
      </c>
      <c r="B1" s="366" t="s">
        <v>334</v>
      </c>
      <c r="C1" s="476" t="s">
        <v>335</v>
      </c>
      <c r="D1" s="476" t="s">
        <v>348</v>
      </c>
      <c r="E1" s="478" t="s">
        <v>23</v>
      </c>
      <c r="F1" s="479"/>
      <c r="G1" s="476" t="s">
        <v>24</v>
      </c>
      <c r="H1" s="476" t="s">
        <v>123</v>
      </c>
      <c r="I1" s="485" t="s">
        <v>561</v>
      </c>
      <c r="J1" s="476" t="s">
        <v>40</v>
      </c>
      <c r="K1" s="488" t="s">
        <v>180</v>
      </c>
      <c r="L1" s="490" t="s">
        <v>18</v>
      </c>
      <c r="M1" s="490" t="s">
        <v>17</v>
      </c>
      <c r="N1" s="490" t="s">
        <v>20</v>
      </c>
      <c r="O1" s="492" t="s">
        <v>279</v>
      </c>
      <c r="P1" s="494" t="s">
        <v>19</v>
      </c>
      <c r="Q1" s="495"/>
      <c r="R1" s="495"/>
      <c r="S1" s="496"/>
      <c r="T1" s="476" t="s">
        <v>39</v>
      </c>
      <c r="U1" s="497" t="s">
        <v>21</v>
      </c>
      <c r="V1" s="498"/>
      <c r="W1" s="367"/>
      <c r="X1" s="476" t="s">
        <v>21</v>
      </c>
    </row>
    <row r="2" spans="1:24" ht="79.5" customHeight="1" x14ac:dyDescent="0.2">
      <c r="A2" s="475"/>
      <c r="B2" s="365" t="s">
        <v>122</v>
      </c>
      <c r="C2" s="477"/>
      <c r="D2" s="477"/>
      <c r="E2" s="365" t="s">
        <v>27</v>
      </c>
      <c r="F2" s="365" t="s">
        <v>28</v>
      </c>
      <c r="G2" s="487"/>
      <c r="H2" s="477"/>
      <c r="I2" s="486"/>
      <c r="J2" s="487"/>
      <c r="K2" s="489"/>
      <c r="L2" s="491"/>
      <c r="M2" s="491"/>
      <c r="N2" s="491"/>
      <c r="O2" s="493"/>
      <c r="P2" s="368" t="s">
        <v>816</v>
      </c>
      <c r="Q2" s="369" t="s">
        <v>556</v>
      </c>
      <c r="R2" s="370" t="s">
        <v>552</v>
      </c>
      <c r="S2" s="371" t="s">
        <v>28</v>
      </c>
      <c r="T2" s="484"/>
      <c r="U2" s="499"/>
      <c r="V2" s="500"/>
      <c r="W2" s="367"/>
      <c r="X2" s="484"/>
    </row>
    <row r="3" spans="1:24" x14ac:dyDescent="0.2">
      <c r="C3" s="1"/>
      <c r="D3" s="1"/>
      <c r="E3" s="74"/>
      <c r="F3" s="74"/>
      <c r="G3" s="1"/>
      <c r="H3" s="12"/>
      <c r="I3" s="185"/>
      <c r="J3" s="2"/>
      <c r="K3" s="33"/>
    </row>
    <row r="4" spans="1:24" s="6" customFormat="1" x14ac:dyDescent="0.2">
      <c r="A4" s="1" t="s">
        <v>842</v>
      </c>
      <c r="B4" s="462"/>
      <c r="C4" s="4"/>
      <c r="D4" s="4"/>
      <c r="E4" s="355"/>
      <c r="F4" s="355"/>
      <c r="G4" s="4"/>
      <c r="H4" s="15"/>
      <c r="I4" s="186"/>
      <c r="J4" s="5" t="s">
        <v>4</v>
      </c>
      <c r="K4" s="34"/>
      <c r="L4" s="9"/>
      <c r="M4" s="9"/>
      <c r="N4" s="9"/>
      <c r="O4" s="9"/>
      <c r="P4" s="15"/>
      <c r="Q4" s="15"/>
      <c r="R4" s="9"/>
      <c r="S4" s="167"/>
      <c r="T4" s="16"/>
      <c r="U4" s="13"/>
      <c r="V4" s="13"/>
    </row>
    <row r="5" spans="1:24" s="3" customFormat="1" ht="10.5" x14ac:dyDescent="0.15">
      <c r="B5" s="256" t="s">
        <v>0</v>
      </c>
      <c r="C5" s="256"/>
      <c r="D5" s="7"/>
      <c r="E5" s="11"/>
      <c r="F5" s="11"/>
      <c r="G5" s="7"/>
      <c r="H5" s="11"/>
      <c r="I5" s="187"/>
      <c r="K5" s="35"/>
      <c r="L5" s="10"/>
      <c r="M5" s="11"/>
      <c r="N5" s="10"/>
      <c r="O5" s="10"/>
      <c r="P5" s="151"/>
      <c r="Q5" s="151"/>
      <c r="R5" s="10"/>
      <c r="S5" s="168"/>
      <c r="T5" s="17"/>
      <c r="U5" s="14"/>
      <c r="V5" s="14"/>
    </row>
    <row r="6" spans="1:24" s="27" customFormat="1" ht="12" customHeight="1" x14ac:dyDescent="0.2">
      <c r="A6" s="148">
        <v>61</v>
      </c>
      <c r="B6" s="20" t="s">
        <v>211</v>
      </c>
      <c r="C6" s="20" t="s">
        <v>337</v>
      </c>
      <c r="D6" s="20" t="s">
        <v>349</v>
      </c>
      <c r="E6" s="21" t="s">
        <v>372</v>
      </c>
      <c r="F6" s="46">
        <v>42532</v>
      </c>
      <c r="G6" s="20" t="s">
        <v>25</v>
      </c>
      <c r="H6" s="21">
        <v>2003</v>
      </c>
      <c r="I6" s="188" t="s">
        <v>721</v>
      </c>
      <c r="J6" s="20" t="s">
        <v>33</v>
      </c>
      <c r="K6" s="36">
        <v>296000</v>
      </c>
      <c r="L6" s="23"/>
      <c r="M6" s="26" t="s">
        <v>26</v>
      </c>
      <c r="N6" s="22"/>
      <c r="O6" s="23"/>
      <c r="P6" s="152" t="s">
        <v>26</v>
      </c>
      <c r="Q6" s="219" t="s">
        <v>817</v>
      </c>
      <c r="R6" s="48"/>
      <c r="S6" s="169"/>
      <c r="T6" s="24" t="s">
        <v>405</v>
      </c>
      <c r="U6" s="25" t="s">
        <v>31</v>
      </c>
      <c r="V6" s="25" t="s">
        <v>29</v>
      </c>
      <c r="X6" s="22"/>
    </row>
    <row r="7" spans="1:24" s="27" customFormat="1" ht="12" customHeight="1" x14ac:dyDescent="0.2">
      <c r="A7" s="148">
        <v>54</v>
      </c>
      <c r="B7" s="20" t="s">
        <v>212</v>
      </c>
      <c r="C7" s="20" t="s">
        <v>336</v>
      </c>
      <c r="D7" s="89" t="s">
        <v>349</v>
      </c>
      <c r="E7" s="21" t="s">
        <v>269</v>
      </c>
      <c r="F7" s="45">
        <v>42092</v>
      </c>
      <c r="G7" s="20" t="s">
        <v>30</v>
      </c>
      <c r="H7" s="21">
        <v>2003</v>
      </c>
      <c r="I7" s="188" t="s">
        <v>579</v>
      </c>
      <c r="J7" s="20" t="s">
        <v>580</v>
      </c>
      <c r="K7" s="36">
        <v>365000</v>
      </c>
      <c r="L7" s="23" t="s">
        <v>26</v>
      </c>
      <c r="M7" s="26" t="s">
        <v>26</v>
      </c>
      <c r="N7" s="22" t="s">
        <v>26</v>
      </c>
      <c r="O7" s="23" t="s">
        <v>26</v>
      </c>
      <c r="P7" s="152">
        <v>22</v>
      </c>
      <c r="Q7" s="219" t="s">
        <v>817</v>
      </c>
      <c r="R7" s="217" t="s">
        <v>563</v>
      </c>
      <c r="S7" s="220">
        <v>42110</v>
      </c>
      <c r="T7" s="24" t="s">
        <v>406</v>
      </c>
      <c r="U7" s="25"/>
      <c r="V7" s="25"/>
      <c r="X7" s="22" t="s">
        <v>473</v>
      </c>
    </row>
    <row r="8" spans="1:24" s="27" customFormat="1" ht="12" customHeight="1" x14ac:dyDescent="0.2">
      <c r="A8" s="148"/>
      <c r="B8" s="20" t="s">
        <v>213</v>
      </c>
      <c r="C8" s="20" t="s">
        <v>338</v>
      </c>
      <c r="D8" s="20" t="s">
        <v>349</v>
      </c>
      <c r="E8" s="21" t="s">
        <v>809</v>
      </c>
      <c r="F8" s="46">
        <v>43310</v>
      </c>
      <c r="G8" s="20" t="s">
        <v>292</v>
      </c>
      <c r="H8" s="21">
        <v>2006</v>
      </c>
      <c r="I8" s="188"/>
      <c r="J8" s="20" t="s">
        <v>160</v>
      </c>
      <c r="K8" s="36">
        <v>159400</v>
      </c>
      <c r="L8" s="23" t="s">
        <v>26</v>
      </c>
      <c r="M8" s="26" t="s">
        <v>26</v>
      </c>
      <c r="N8" s="22" t="s">
        <v>26</v>
      </c>
      <c r="O8" s="23" t="s">
        <v>26</v>
      </c>
      <c r="P8" s="152" t="s">
        <v>26</v>
      </c>
      <c r="Q8" s="219" t="s">
        <v>817</v>
      </c>
      <c r="R8" s="48"/>
      <c r="S8" s="169"/>
      <c r="T8" s="24" t="s">
        <v>407</v>
      </c>
      <c r="U8" s="25" t="s">
        <v>31</v>
      </c>
      <c r="V8" s="25"/>
      <c r="X8" s="22"/>
    </row>
    <row r="9" spans="1:24" s="27" customFormat="1" ht="12" customHeight="1" x14ac:dyDescent="0.2">
      <c r="A9" s="243" t="s">
        <v>610</v>
      </c>
      <c r="B9" s="20" t="s">
        <v>214</v>
      </c>
      <c r="C9" s="20" t="s">
        <v>336</v>
      </c>
      <c r="D9" s="20" t="s">
        <v>349</v>
      </c>
      <c r="E9" s="21" t="s">
        <v>480</v>
      </c>
      <c r="F9" s="46">
        <v>42806</v>
      </c>
      <c r="G9" s="20" t="s">
        <v>36</v>
      </c>
      <c r="H9" s="21">
        <v>2008</v>
      </c>
      <c r="I9" s="188" t="s">
        <v>714</v>
      </c>
      <c r="J9" s="20" t="s">
        <v>609</v>
      </c>
      <c r="K9" s="36">
        <v>446783</v>
      </c>
      <c r="L9" s="23" t="s">
        <v>26</v>
      </c>
      <c r="M9" s="26" t="s">
        <v>26</v>
      </c>
      <c r="N9" s="22"/>
      <c r="O9" s="23"/>
      <c r="P9" s="152">
        <v>45</v>
      </c>
      <c r="Q9" s="219" t="s">
        <v>817</v>
      </c>
      <c r="R9" s="217" t="s">
        <v>563</v>
      </c>
      <c r="S9" s="220">
        <v>42476</v>
      </c>
      <c r="T9" s="24" t="s">
        <v>819</v>
      </c>
      <c r="U9" s="25" t="s">
        <v>31</v>
      </c>
      <c r="V9" s="25"/>
      <c r="X9" s="22"/>
    </row>
    <row r="10" spans="1:24" s="44" customFormat="1" ht="12" customHeight="1" x14ac:dyDescent="0.2">
      <c r="A10" s="223">
        <v>1</v>
      </c>
      <c r="B10" s="52" t="s">
        <v>188</v>
      </c>
      <c r="C10" s="52" t="s">
        <v>336</v>
      </c>
      <c r="D10" s="52" t="s">
        <v>349</v>
      </c>
      <c r="E10" s="53" t="s">
        <v>509</v>
      </c>
      <c r="F10" s="54">
        <v>42750</v>
      </c>
      <c r="G10" s="52" t="s">
        <v>925</v>
      </c>
      <c r="H10" s="53">
        <v>2014</v>
      </c>
      <c r="I10" s="189"/>
      <c r="J10" s="52" t="s">
        <v>503</v>
      </c>
      <c r="K10" s="57"/>
      <c r="L10" s="129"/>
      <c r="M10" s="129"/>
      <c r="N10" s="130"/>
      <c r="O10" s="130"/>
      <c r="P10" s="153"/>
      <c r="Q10" s="219" t="s">
        <v>817</v>
      </c>
      <c r="R10" s="129"/>
      <c r="S10" s="170"/>
      <c r="T10" s="130"/>
      <c r="U10" s="88"/>
      <c r="V10" s="42"/>
      <c r="X10" s="22"/>
    </row>
    <row r="11" spans="1:24" s="44" customFormat="1" ht="12" customHeight="1" x14ac:dyDescent="0.2">
      <c r="A11" s="244"/>
      <c r="B11" s="52" t="s">
        <v>188</v>
      </c>
      <c r="C11" s="52" t="s">
        <v>338</v>
      </c>
      <c r="D11" s="52" t="s">
        <v>620</v>
      </c>
      <c r="E11" s="53" t="s">
        <v>630</v>
      </c>
      <c r="F11" s="54">
        <v>42804</v>
      </c>
      <c r="G11" s="52" t="s">
        <v>621</v>
      </c>
      <c r="H11" s="53">
        <v>2012</v>
      </c>
      <c r="I11" s="189" t="s">
        <v>715</v>
      </c>
      <c r="J11" s="52" t="s">
        <v>622</v>
      </c>
      <c r="K11" s="57"/>
      <c r="L11" s="129"/>
      <c r="M11" s="129"/>
      <c r="N11" s="130"/>
      <c r="O11" s="130"/>
      <c r="P11" s="153">
        <v>55</v>
      </c>
      <c r="Q11" s="219" t="s">
        <v>817</v>
      </c>
      <c r="R11" s="245" t="s">
        <v>563</v>
      </c>
      <c r="S11" s="246">
        <v>42476</v>
      </c>
      <c r="T11" s="130" t="s">
        <v>819</v>
      </c>
      <c r="U11" s="88"/>
      <c r="V11" s="42"/>
      <c r="X11" s="22" t="s">
        <v>610</v>
      </c>
    </row>
    <row r="12" spans="1:24" s="44" customFormat="1" ht="12" customHeight="1" x14ac:dyDescent="0.2">
      <c r="A12" s="247"/>
      <c r="B12" s="52" t="s">
        <v>188</v>
      </c>
      <c r="C12" s="52" t="s">
        <v>624</v>
      </c>
      <c r="D12" s="52" t="s">
        <v>620</v>
      </c>
      <c r="E12" s="53" t="s">
        <v>627</v>
      </c>
      <c r="F12" s="54">
        <v>41948</v>
      </c>
      <c r="G12" s="52" t="s">
        <v>628</v>
      </c>
      <c r="H12" s="53">
        <v>2011</v>
      </c>
      <c r="I12" s="189" t="s">
        <v>625</v>
      </c>
      <c r="J12" s="52" t="s">
        <v>626</v>
      </c>
      <c r="K12" s="57"/>
      <c r="L12" s="129"/>
      <c r="M12" s="129"/>
      <c r="N12" s="130"/>
      <c r="O12" s="130"/>
      <c r="P12" s="153">
        <v>67</v>
      </c>
      <c r="Q12" s="219" t="s">
        <v>817</v>
      </c>
      <c r="R12" s="245" t="s">
        <v>563</v>
      </c>
      <c r="S12" s="246">
        <v>42476</v>
      </c>
      <c r="T12" s="130" t="s">
        <v>818</v>
      </c>
      <c r="U12" s="130"/>
      <c r="V12" s="130"/>
      <c r="W12" s="130"/>
      <c r="X12" s="130" t="s">
        <v>10</v>
      </c>
    </row>
    <row r="13" spans="1:24" s="44" customFormat="1" ht="12" customHeight="1" x14ac:dyDescent="0.2">
      <c r="A13" s="247"/>
      <c r="B13" s="52" t="s">
        <v>188</v>
      </c>
      <c r="C13" s="52" t="s">
        <v>624</v>
      </c>
      <c r="D13" s="52" t="s">
        <v>651</v>
      </c>
      <c r="E13" s="356" t="s">
        <v>653</v>
      </c>
      <c r="F13" s="357">
        <v>43071</v>
      </c>
      <c r="G13" s="52" t="s">
        <v>655</v>
      </c>
      <c r="H13" s="53">
        <v>2006</v>
      </c>
      <c r="I13" s="189" t="s">
        <v>717</v>
      </c>
      <c r="J13" s="52" t="s">
        <v>657</v>
      </c>
      <c r="K13" s="57"/>
      <c r="L13" s="129"/>
      <c r="M13" s="129"/>
      <c r="N13" s="130"/>
      <c r="O13" s="130"/>
      <c r="P13" s="153">
        <v>55</v>
      </c>
      <c r="Q13" s="219" t="s">
        <v>817</v>
      </c>
      <c r="R13" s="245" t="s">
        <v>563</v>
      </c>
      <c r="S13" s="246">
        <v>42476</v>
      </c>
      <c r="T13" s="130" t="s">
        <v>185</v>
      </c>
      <c r="U13" s="130"/>
      <c r="V13" s="130"/>
      <c r="W13" s="130"/>
      <c r="X13" s="130"/>
    </row>
    <row r="14" spans="1:24" s="27" customFormat="1" x14ac:dyDescent="0.2">
      <c r="A14" s="64"/>
      <c r="E14" s="29"/>
      <c r="F14" s="29"/>
      <c r="H14" s="29"/>
      <c r="I14" s="190"/>
      <c r="K14" s="37"/>
      <c r="L14" s="29"/>
      <c r="M14" s="29"/>
      <c r="N14" s="29"/>
      <c r="O14" s="29"/>
      <c r="P14" s="154"/>
      <c r="Q14" s="29"/>
      <c r="R14" s="29"/>
      <c r="S14" s="171"/>
      <c r="T14" s="28"/>
      <c r="U14" s="29"/>
      <c r="V14" s="29"/>
      <c r="W14" s="29"/>
    </row>
    <row r="15" spans="1:24" s="27" customFormat="1" x14ac:dyDescent="0.2">
      <c r="A15" s="64"/>
      <c r="B15" s="270" t="s">
        <v>750</v>
      </c>
      <c r="C15" s="270"/>
      <c r="E15" s="29"/>
      <c r="F15" s="29"/>
      <c r="H15" s="29"/>
      <c r="I15" s="190"/>
      <c r="K15" s="37"/>
      <c r="L15" s="29"/>
      <c r="M15" s="29"/>
      <c r="N15" s="29"/>
      <c r="O15" s="29"/>
      <c r="P15" s="154"/>
      <c r="Q15" s="29"/>
      <c r="R15" s="29"/>
      <c r="S15" s="171"/>
      <c r="T15" s="28"/>
      <c r="U15" s="29"/>
      <c r="V15" s="29"/>
      <c r="W15" s="29"/>
    </row>
    <row r="16" spans="1:24" s="8" customFormat="1" x14ac:dyDescent="0.2">
      <c r="A16" s="228">
        <v>11</v>
      </c>
      <c r="B16" s="215" t="s">
        <v>772</v>
      </c>
      <c r="C16" s="215" t="s">
        <v>336</v>
      </c>
      <c r="D16" s="215" t="s">
        <v>349</v>
      </c>
      <c r="E16" s="218" t="s">
        <v>685</v>
      </c>
      <c r="F16" s="358">
        <v>43018</v>
      </c>
      <c r="G16" s="215" t="s">
        <v>74</v>
      </c>
      <c r="H16" s="218">
        <v>2011</v>
      </c>
      <c r="I16" s="214" t="s">
        <v>701</v>
      </c>
      <c r="J16" s="215" t="s">
        <v>790</v>
      </c>
      <c r="K16" s="216">
        <v>380797.01</v>
      </c>
      <c r="L16" s="217" t="s">
        <v>26</v>
      </c>
      <c r="M16" s="218" t="s">
        <v>26</v>
      </c>
      <c r="N16" s="217"/>
      <c r="O16" s="217"/>
      <c r="P16" s="219">
        <v>9</v>
      </c>
      <c r="Q16" s="219" t="s">
        <v>817</v>
      </c>
      <c r="R16" s="217" t="s">
        <v>563</v>
      </c>
      <c r="S16" s="220">
        <v>42110</v>
      </c>
      <c r="T16" s="215" t="s">
        <v>411</v>
      </c>
      <c r="U16" s="271" t="s">
        <v>22</v>
      </c>
      <c r="V16" s="271"/>
      <c r="W16" s="272"/>
      <c r="X16" s="217"/>
    </row>
    <row r="17" spans="1:27" s="8" customFormat="1" x14ac:dyDescent="0.2">
      <c r="A17" s="226"/>
      <c r="B17" s="50"/>
      <c r="C17" s="50"/>
      <c r="D17" s="50"/>
      <c r="E17" s="50"/>
      <c r="F17" s="50"/>
      <c r="G17" s="50"/>
      <c r="H17" s="41"/>
      <c r="I17" s="192"/>
      <c r="J17" s="50"/>
      <c r="K17" s="51"/>
      <c r="L17" s="40"/>
      <c r="M17" s="41"/>
      <c r="N17" s="40"/>
      <c r="O17" s="40"/>
      <c r="P17" s="157"/>
      <c r="Q17" s="40"/>
      <c r="R17" s="40"/>
      <c r="S17" s="173"/>
      <c r="T17" s="50"/>
      <c r="U17" s="42"/>
      <c r="V17" s="42"/>
      <c r="W17" s="87"/>
      <c r="X17" s="40"/>
    </row>
    <row r="18" spans="1:27" s="31" customFormat="1" ht="10.5" x14ac:dyDescent="0.15">
      <c r="A18" s="64"/>
      <c r="B18" s="257" t="s">
        <v>93</v>
      </c>
      <c r="C18" s="257"/>
      <c r="D18" s="7"/>
      <c r="E18" s="11"/>
      <c r="F18" s="11"/>
      <c r="G18" s="7"/>
      <c r="H18" s="11"/>
      <c r="I18" s="187"/>
      <c r="K18" s="35"/>
      <c r="L18" s="10"/>
      <c r="M18" s="11"/>
      <c r="N18" s="10"/>
      <c r="O18" s="10"/>
      <c r="P18" s="151"/>
      <c r="Q18" s="10"/>
      <c r="R18" s="10"/>
      <c r="S18" s="168"/>
      <c r="T18" s="17"/>
      <c r="U18" s="10"/>
      <c r="V18" s="10"/>
      <c r="W18" s="10"/>
      <c r="X18" s="64"/>
    </row>
    <row r="19" spans="1:27" s="8" customFormat="1" x14ac:dyDescent="0.2">
      <c r="A19" s="148">
        <v>9</v>
      </c>
      <c r="B19" s="20" t="s">
        <v>392</v>
      </c>
      <c r="C19" s="20" t="s">
        <v>336</v>
      </c>
      <c r="D19" s="89" t="s">
        <v>361</v>
      </c>
      <c r="E19" s="21" t="s">
        <v>380</v>
      </c>
      <c r="F19" s="46">
        <v>42533</v>
      </c>
      <c r="G19" s="20" t="s">
        <v>75</v>
      </c>
      <c r="H19" s="338">
        <v>2011</v>
      </c>
      <c r="I19" s="214" t="s">
        <v>718</v>
      </c>
      <c r="J19" s="215" t="s">
        <v>567</v>
      </c>
      <c r="K19" s="216">
        <v>380797.01</v>
      </c>
      <c r="L19" s="217" t="s">
        <v>26</v>
      </c>
      <c r="M19" s="218" t="s">
        <v>26</v>
      </c>
      <c r="N19" s="217"/>
      <c r="O19" s="217"/>
      <c r="P19" s="219">
        <v>10</v>
      </c>
      <c r="Q19" s="219" t="s">
        <v>817</v>
      </c>
      <c r="R19" s="217" t="s">
        <v>563</v>
      </c>
      <c r="S19" s="220">
        <v>42110</v>
      </c>
      <c r="T19" s="24" t="s">
        <v>926</v>
      </c>
      <c r="U19" s="25" t="s">
        <v>22</v>
      </c>
      <c r="V19" s="25"/>
      <c r="W19" s="27"/>
      <c r="X19" s="22"/>
    </row>
    <row r="20" spans="1:27" s="27" customFormat="1" ht="12" customHeight="1" x14ac:dyDescent="0.2">
      <c r="A20" s="148">
        <v>8</v>
      </c>
      <c r="B20" s="20" t="s">
        <v>504</v>
      </c>
      <c r="C20" s="20" t="s">
        <v>336</v>
      </c>
      <c r="D20" s="89" t="s">
        <v>349</v>
      </c>
      <c r="E20" s="21" t="s">
        <v>680</v>
      </c>
      <c r="F20" s="46">
        <v>43136</v>
      </c>
      <c r="G20" s="20" t="s">
        <v>35</v>
      </c>
      <c r="H20" s="21">
        <v>2006</v>
      </c>
      <c r="I20" s="208" t="s">
        <v>681</v>
      </c>
      <c r="J20" s="20" t="s">
        <v>580</v>
      </c>
      <c r="K20" s="209">
        <v>432990</v>
      </c>
      <c r="L20" s="210"/>
      <c r="M20" s="211" t="s">
        <v>26</v>
      </c>
      <c r="N20" s="212" t="s">
        <v>26</v>
      </c>
      <c r="O20" s="210" t="s">
        <v>26</v>
      </c>
      <c r="P20" s="213">
        <v>23</v>
      </c>
      <c r="Q20" s="219" t="s">
        <v>817</v>
      </c>
      <c r="R20" s="217" t="s">
        <v>563</v>
      </c>
      <c r="S20" s="220">
        <v>42110</v>
      </c>
      <c r="T20" s="136" t="s">
        <v>404</v>
      </c>
      <c r="U20" s="25" t="s">
        <v>31</v>
      </c>
      <c r="V20" s="25" t="s">
        <v>291</v>
      </c>
      <c r="X20" s="22"/>
    </row>
    <row r="21" spans="1:27" s="8" customFormat="1" x14ac:dyDescent="0.2">
      <c r="A21" s="148">
        <v>10</v>
      </c>
      <c r="B21" s="20" t="s">
        <v>333</v>
      </c>
      <c r="C21" s="20" t="s">
        <v>339</v>
      </c>
      <c r="D21" s="89" t="s">
        <v>355</v>
      </c>
      <c r="E21" s="21" t="s">
        <v>377</v>
      </c>
      <c r="F21" s="46">
        <v>42532</v>
      </c>
      <c r="G21" s="20" t="s">
        <v>68</v>
      </c>
      <c r="H21" s="21">
        <v>2000</v>
      </c>
      <c r="I21" s="188" t="s">
        <v>719</v>
      </c>
      <c r="J21" s="20" t="s">
        <v>582</v>
      </c>
      <c r="K21" s="39">
        <v>391000</v>
      </c>
      <c r="L21" s="22"/>
      <c r="M21" s="21" t="s">
        <v>26</v>
      </c>
      <c r="N21" s="22"/>
      <c r="O21" s="23"/>
      <c r="P21" s="155">
        <v>25</v>
      </c>
      <c r="Q21" s="219" t="s">
        <v>817</v>
      </c>
      <c r="R21" s="217" t="s">
        <v>557</v>
      </c>
      <c r="S21" s="220">
        <v>42110</v>
      </c>
      <c r="T21" s="24"/>
      <c r="U21" s="24" t="s">
        <v>172</v>
      </c>
      <c r="V21" s="25" t="s">
        <v>294</v>
      </c>
      <c r="W21" s="27"/>
      <c r="X21" s="22" t="s">
        <v>773</v>
      </c>
      <c r="Y21" s="27"/>
    </row>
    <row r="22" spans="1:27" x14ac:dyDescent="0.2">
      <c r="A22" s="148">
        <v>2</v>
      </c>
      <c r="B22" s="20" t="s">
        <v>498</v>
      </c>
      <c r="C22" s="20" t="s">
        <v>336</v>
      </c>
      <c r="D22" s="132" t="s">
        <v>499</v>
      </c>
      <c r="E22" s="90" t="s">
        <v>403</v>
      </c>
      <c r="F22" s="98">
        <v>42751</v>
      </c>
      <c r="G22" s="47" t="s">
        <v>189</v>
      </c>
      <c r="H22" s="90">
        <v>2011</v>
      </c>
      <c r="I22" s="199" t="s">
        <v>720</v>
      </c>
      <c r="J22" s="47" t="s">
        <v>599</v>
      </c>
      <c r="K22" s="339">
        <v>45161.18</v>
      </c>
      <c r="L22" s="134"/>
      <c r="M22" s="134" t="s">
        <v>26</v>
      </c>
      <c r="N22" s="133"/>
      <c r="O22" s="133"/>
      <c r="P22" s="156">
        <v>50</v>
      </c>
      <c r="Q22" s="219" t="s">
        <v>817</v>
      </c>
      <c r="R22" s="217" t="s">
        <v>563</v>
      </c>
      <c r="S22" s="220">
        <v>42110</v>
      </c>
      <c r="T22" s="136" t="s">
        <v>404</v>
      </c>
      <c r="U22" s="131"/>
      <c r="V22" s="94"/>
      <c r="X22" s="22"/>
    </row>
    <row r="23" spans="1:27" s="27" customFormat="1" x14ac:dyDescent="0.2">
      <c r="A23" s="64"/>
      <c r="E23" s="29"/>
      <c r="F23" s="29"/>
      <c r="H23" s="29"/>
      <c r="I23" s="190"/>
      <c r="K23" s="37"/>
      <c r="L23" s="29"/>
      <c r="M23" s="29"/>
      <c r="N23" s="29"/>
      <c r="O23" s="29"/>
      <c r="P23" s="154"/>
      <c r="Q23" s="29"/>
      <c r="R23" s="29"/>
      <c r="S23" s="171"/>
      <c r="T23" s="28"/>
      <c r="U23" s="29"/>
      <c r="V23" s="29"/>
      <c r="W23" s="29"/>
      <c r="X23" s="29"/>
    </row>
    <row r="24" spans="1:27" s="31" customFormat="1" x14ac:dyDescent="0.2">
      <c r="A24" s="64"/>
      <c r="B24" s="258" t="s">
        <v>1</v>
      </c>
      <c r="C24" s="258"/>
      <c r="D24" s="7"/>
      <c r="E24" s="11"/>
      <c r="F24" s="11"/>
      <c r="G24" s="7"/>
      <c r="H24" s="11"/>
      <c r="I24" s="187"/>
      <c r="K24" s="35"/>
      <c r="L24" s="10"/>
      <c r="M24" s="11"/>
      <c r="N24" s="10"/>
      <c r="O24" s="10"/>
      <c r="P24" s="151"/>
      <c r="Q24" s="10"/>
      <c r="R24" s="10"/>
      <c r="S24" s="168"/>
      <c r="T24" s="17"/>
      <c r="U24" s="10"/>
      <c r="V24" s="10"/>
      <c r="W24" s="10"/>
      <c r="X24" s="27"/>
      <c r="Y24" s="27"/>
    </row>
    <row r="25" spans="1:27" s="27" customFormat="1" x14ac:dyDescent="0.2">
      <c r="A25" s="148">
        <v>32</v>
      </c>
      <c r="B25" s="20" t="s">
        <v>215</v>
      </c>
      <c r="C25" s="20" t="s">
        <v>336</v>
      </c>
      <c r="D25" s="20" t="s">
        <v>349</v>
      </c>
      <c r="E25" s="21" t="s">
        <v>475</v>
      </c>
      <c r="F25" s="46">
        <v>42806</v>
      </c>
      <c r="G25" s="20" t="s">
        <v>38</v>
      </c>
      <c r="H25" s="21">
        <v>2005</v>
      </c>
      <c r="I25" s="188" t="s">
        <v>710</v>
      </c>
      <c r="J25" s="20" t="s">
        <v>584</v>
      </c>
      <c r="K25" s="39">
        <v>125990</v>
      </c>
      <c r="L25" s="22" t="s">
        <v>26</v>
      </c>
      <c r="M25" s="21" t="s">
        <v>26</v>
      </c>
      <c r="N25" s="22"/>
      <c r="O25" s="23"/>
      <c r="P25" s="155">
        <v>27</v>
      </c>
      <c r="Q25" s="219" t="s">
        <v>817</v>
      </c>
      <c r="R25" s="217" t="s">
        <v>563</v>
      </c>
      <c r="S25" s="220">
        <v>42110</v>
      </c>
      <c r="T25" s="24" t="s">
        <v>408</v>
      </c>
      <c r="U25" s="25" t="s">
        <v>22</v>
      </c>
      <c r="V25" s="25"/>
      <c r="X25" s="22"/>
    </row>
    <row r="26" spans="1:27" s="27" customFormat="1" x14ac:dyDescent="0.2">
      <c r="A26" s="64"/>
      <c r="E26" s="29"/>
      <c r="F26" s="29"/>
      <c r="H26" s="29"/>
      <c r="I26" s="190"/>
      <c r="K26" s="37"/>
      <c r="L26" s="29"/>
      <c r="M26" s="29"/>
      <c r="N26" s="29"/>
      <c r="O26" s="29"/>
      <c r="P26" s="154"/>
      <c r="Q26" s="29"/>
      <c r="R26" s="29"/>
      <c r="S26" s="171"/>
      <c r="T26" s="28"/>
      <c r="U26" s="29"/>
      <c r="V26" s="29"/>
      <c r="W26" s="29"/>
      <c r="X26" s="29"/>
      <c r="Y26" s="55"/>
      <c r="Z26" s="55"/>
      <c r="AA26" s="55"/>
    </row>
    <row r="27" spans="1:27" s="31" customFormat="1" x14ac:dyDescent="0.2">
      <c r="A27" s="64"/>
      <c r="B27" s="259" t="s">
        <v>2</v>
      </c>
      <c r="C27" s="259"/>
      <c r="D27" s="7"/>
      <c r="E27" s="11"/>
      <c r="F27" s="11"/>
      <c r="G27" s="7"/>
      <c r="H27" s="11"/>
      <c r="I27" s="187"/>
      <c r="K27" s="35"/>
      <c r="L27" s="10"/>
      <c r="M27" s="11"/>
      <c r="N27" s="10"/>
      <c r="O27" s="10"/>
      <c r="P27" s="151"/>
      <c r="Q27" s="10"/>
      <c r="R27" s="10"/>
      <c r="S27" s="168"/>
      <c r="T27" s="17"/>
      <c r="U27" s="10"/>
      <c r="V27" s="10"/>
      <c r="W27" s="10"/>
      <c r="X27" s="29"/>
      <c r="Y27" s="55"/>
      <c r="Z27" s="55"/>
      <c r="AA27" s="55"/>
    </row>
    <row r="28" spans="1:27" s="8" customFormat="1" x14ac:dyDescent="0.2">
      <c r="A28" s="350">
        <v>14</v>
      </c>
      <c r="B28" s="351" t="s">
        <v>363</v>
      </c>
      <c r="C28" s="351" t="s">
        <v>344</v>
      </c>
      <c r="D28" s="351" t="s">
        <v>358</v>
      </c>
      <c r="E28" s="46" t="s">
        <v>801</v>
      </c>
      <c r="F28" s="46">
        <v>43309</v>
      </c>
      <c r="G28" s="351" t="s">
        <v>59</v>
      </c>
      <c r="H28" s="21">
        <v>2008</v>
      </c>
      <c r="I28" s="188" t="s">
        <v>591</v>
      </c>
      <c r="J28" s="20" t="s">
        <v>592</v>
      </c>
      <c r="K28" s="39">
        <v>27900</v>
      </c>
      <c r="L28" s="22" t="s">
        <v>26</v>
      </c>
      <c r="M28" s="21" t="s">
        <v>26</v>
      </c>
      <c r="N28" s="22"/>
      <c r="O28" s="23"/>
      <c r="P28" s="155">
        <v>34</v>
      </c>
      <c r="Q28" s="219" t="s">
        <v>817</v>
      </c>
      <c r="R28" s="217" t="s">
        <v>563</v>
      </c>
      <c r="S28" s="220">
        <v>42110</v>
      </c>
      <c r="T28" s="24" t="s">
        <v>927</v>
      </c>
      <c r="U28" s="25"/>
      <c r="V28" s="25"/>
      <c r="W28" s="27"/>
      <c r="X28" s="22"/>
    </row>
    <row r="29" spans="1:27" s="8" customFormat="1" x14ac:dyDescent="0.2">
      <c r="A29" s="148">
        <v>13</v>
      </c>
      <c r="B29" s="20" t="s">
        <v>776</v>
      </c>
      <c r="C29" s="20" t="s">
        <v>777</v>
      </c>
      <c r="D29" s="20" t="s">
        <v>352</v>
      </c>
      <c r="E29" s="21" t="s">
        <v>923</v>
      </c>
      <c r="F29" s="46">
        <v>43309</v>
      </c>
      <c r="G29" s="20" t="s">
        <v>778</v>
      </c>
      <c r="H29" s="21">
        <v>2003</v>
      </c>
      <c r="I29" s="188"/>
      <c r="J29" s="20" t="s">
        <v>779</v>
      </c>
      <c r="K29" s="38">
        <v>1250000</v>
      </c>
      <c r="L29" s="32"/>
      <c r="M29" s="21"/>
      <c r="N29" s="22"/>
      <c r="O29" s="23"/>
      <c r="P29" s="158"/>
      <c r="Q29" s="219" t="s">
        <v>817</v>
      </c>
      <c r="R29" s="217"/>
      <c r="S29" s="220"/>
      <c r="T29" s="24"/>
      <c r="U29" s="25"/>
      <c r="V29" s="25"/>
      <c r="W29" s="27"/>
      <c r="X29" s="22"/>
    </row>
    <row r="30" spans="1:27" s="275" customFormat="1" x14ac:dyDescent="0.2">
      <c r="A30" s="276"/>
      <c r="B30" s="277" t="s">
        <v>216</v>
      </c>
      <c r="C30" s="277" t="s">
        <v>339</v>
      </c>
      <c r="D30" s="277" t="s">
        <v>350</v>
      </c>
      <c r="E30" s="278" t="s">
        <v>803</v>
      </c>
      <c r="F30" s="279">
        <v>42213</v>
      </c>
      <c r="G30" s="277" t="s">
        <v>41</v>
      </c>
      <c r="H30" s="278">
        <v>2000</v>
      </c>
      <c r="I30" s="280" t="s">
        <v>585</v>
      </c>
      <c r="J30" s="277" t="s">
        <v>582</v>
      </c>
      <c r="K30" s="281">
        <v>90000</v>
      </c>
      <c r="L30" s="282"/>
      <c r="M30" s="278" t="s">
        <v>26</v>
      </c>
      <c r="N30" s="283" t="s">
        <v>26</v>
      </c>
      <c r="O30" s="284"/>
      <c r="P30" s="285">
        <v>28</v>
      </c>
      <c r="Q30" s="219" t="s">
        <v>817</v>
      </c>
      <c r="R30" s="286" t="s">
        <v>557</v>
      </c>
      <c r="S30" s="287">
        <v>42110</v>
      </c>
      <c r="T30" s="288" t="s">
        <v>469</v>
      </c>
      <c r="U30" s="289"/>
      <c r="V30" s="289" t="s">
        <v>296</v>
      </c>
      <c r="X30" s="283"/>
      <c r="Y30" s="290"/>
      <c r="Z30" s="290"/>
      <c r="AA30" s="290"/>
    </row>
    <row r="31" spans="1:27" s="27" customFormat="1" x14ac:dyDescent="0.2">
      <c r="A31" s="64"/>
      <c r="E31" s="29"/>
      <c r="F31" s="29"/>
      <c r="H31" s="29"/>
      <c r="I31" s="190"/>
      <c r="K31" s="37"/>
      <c r="L31" s="29"/>
      <c r="M31" s="29"/>
      <c r="N31" s="29"/>
      <c r="O31" s="29"/>
      <c r="P31" s="154"/>
      <c r="Q31" s="29"/>
      <c r="R31" s="29"/>
      <c r="S31" s="171"/>
      <c r="T31" s="28"/>
      <c r="U31" s="29"/>
      <c r="V31" s="29"/>
      <c r="W31" s="29"/>
      <c r="X31" s="29"/>
      <c r="Y31" s="29"/>
    </row>
    <row r="32" spans="1:27" s="31" customFormat="1" ht="10.5" x14ac:dyDescent="0.15">
      <c r="A32" s="64"/>
      <c r="B32" s="273" t="s">
        <v>3</v>
      </c>
      <c r="C32" s="273"/>
      <c r="D32" s="7"/>
      <c r="E32" s="11"/>
      <c r="F32" s="11"/>
      <c r="G32" s="7"/>
      <c r="H32" s="11"/>
      <c r="I32" s="187"/>
      <c r="K32" s="35"/>
      <c r="L32" s="10"/>
      <c r="M32" s="11"/>
      <c r="N32" s="10"/>
      <c r="O32" s="10"/>
      <c r="P32" s="151"/>
      <c r="Q32" s="10"/>
      <c r="R32" s="10"/>
      <c r="S32" s="168"/>
      <c r="T32" s="17"/>
      <c r="U32" s="10"/>
      <c r="V32" s="10"/>
      <c r="W32" s="10"/>
      <c r="X32" s="10"/>
      <c r="Y32" s="30"/>
    </row>
    <row r="33" spans="1:30" s="31" customFormat="1" x14ac:dyDescent="0.2">
      <c r="A33" s="148">
        <v>23</v>
      </c>
      <c r="B33" s="20" t="s">
        <v>217</v>
      </c>
      <c r="C33" s="20" t="s">
        <v>340</v>
      </c>
      <c r="D33" s="20" t="s">
        <v>352</v>
      </c>
      <c r="E33" s="21" t="s">
        <v>661</v>
      </c>
      <c r="F33" s="46">
        <v>43136</v>
      </c>
      <c r="G33" s="20" t="s">
        <v>195</v>
      </c>
      <c r="H33" s="21">
        <v>2004</v>
      </c>
      <c r="I33" s="188" t="s">
        <v>662</v>
      </c>
      <c r="J33" s="20" t="s">
        <v>196</v>
      </c>
      <c r="K33" s="39">
        <v>1050000</v>
      </c>
      <c r="L33" s="22" t="s">
        <v>26</v>
      </c>
      <c r="M33" s="21" t="s">
        <v>26</v>
      </c>
      <c r="N33" s="22" t="s">
        <v>26</v>
      </c>
      <c r="O33" s="23" t="s">
        <v>26</v>
      </c>
      <c r="P33" s="155" t="s">
        <v>26</v>
      </c>
      <c r="Q33" s="219" t="s">
        <v>817</v>
      </c>
      <c r="R33" s="221"/>
      <c r="S33" s="222"/>
      <c r="T33" s="24" t="s">
        <v>422</v>
      </c>
      <c r="U33" s="25" t="s">
        <v>22</v>
      </c>
      <c r="V33" s="25"/>
      <c r="W33" s="27"/>
      <c r="X33" s="22"/>
      <c r="Y33" s="30"/>
    </row>
    <row r="34" spans="1:30" s="27" customFormat="1" x14ac:dyDescent="0.2">
      <c r="A34" s="148">
        <v>25</v>
      </c>
      <c r="B34" s="20" t="s">
        <v>218</v>
      </c>
      <c r="C34" s="20" t="s">
        <v>336</v>
      </c>
      <c r="D34" s="20" t="s">
        <v>349</v>
      </c>
      <c r="E34" s="21" t="s">
        <v>476</v>
      </c>
      <c r="F34" s="46">
        <v>42806</v>
      </c>
      <c r="G34" s="20" t="s">
        <v>43</v>
      </c>
      <c r="H34" s="21">
        <v>2005</v>
      </c>
      <c r="I34" s="188" t="s">
        <v>711</v>
      </c>
      <c r="J34" s="20" t="s">
        <v>584</v>
      </c>
      <c r="K34" s="39">
        <v>125990</v>
      </c>
      <c r="L34" s="22" t="s">
        <v>26</v>
      </c>
      <c r="M34" s="21" t="s">
        <v>26</v>
      </c>
      <c r="N34" s="22"/>
      <c r="O34" s="23"/>
      <c r="P34" s="155">
        <v>30</v>
      </c>
      <c r="Q34" s="219" t="s">
        <v>817</v>
      </c>
      <c r="R34" s="217" t="s">
        <v>563</v>
      </c>
      <c r="S34" s="220">
        <v>42110</v>
      </c>
      <c r="T34" s="24" t="s">
        <v>928</v>
      </c>
      <c r="U34" s="25" t="s">
        <v>22</v>
      </c>
      <c r="V34" s="25"/>
      <c r="X34" s="22"/>
    </row>
    <row r="35" spans="1:30" s="27" customFormat="1" x14ac:dyDescent="0.2">
      <c r="A35" s="64"/>
      <c r="E35" s="29"/>
      <c r="F35" s="29"/>
      <c r="H35" s="29"/>
      <c r="I35" s="190"/>
      <c r="K35" s="37"/>
      <c r="L35" s="29"/>
      <c r="M35" s="29"/>
      <c r="N35" s="29"/>
      <c r="O35" s="29"/>
      <c r="P35" s="154"/>
      <c r="Q35" s="29"/>
      <c r="R35" s="29"/>
      <c r="S35" s="171"/>
      <c r="T35" s="28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s="56" customFormat="1" x14ac:dyDescent="0.2">
      <c r="A36" s="64"/>
      <c r="B36" s="95">
        <v>2</v>
      </c>
      <c r="C36" s="95"/>
      <c r="D36" s="95"/>
      <c r="E36" s="96"/>
      <c r="F36" s="96"/>
      <c r="G36" s="95"/>
      <c r="H36" s="96"/>
      <c r="I36" s="193"/>
      <c r="J36" s="65" t="s">
        <v>8</v>
      </c>
      <c r="K36" s="75"/>
      <c r="L36" s="77"/>
      <c r="M36" s="77"/>
      <c r="N36" s="77"/>
      <c r="O36" s="77"/>
      <c r="P36" s="159"/>
      <c r="Q36" s="77"/>
      <c r="R36" s="77"/>
      <c r="S36" s="174"/>
      <c r="T36" s="77"/>
      <c r="U36" s="85"/>
      <c r="V36" s="85"/>
      <c r="W36" s="43"/>
      <c r="X36" s="43"/>
    </row>
    <row r="37" spans="1:30" s="31" customFormat="1" x14ac:dyDescent="0.2">
      <c r="A37" s="64"/>
      <c r="B37" s="260" t="s">
        <v>5</v>
      </c>
      <c r="C37" s="7"/>
      <c r="D37" s="7"/>
      <c r="E37" s="11"/>
      <c r="F37" s="11"/>
      <c r="G37" s="7"/>
      <c r="H37" s="11"/>
      <c r="I37" s="187"/>
      <c r="K37" s="35"/>
      <c r="L37" s="77"/>
      <c r="M37" s="77"/>
      <c r="N37" s="77"/>
      <c r="O37" s="77"/>
      <c r="P37" s="159"/>
      <c r="Q37" s="77"/>
      <c r="R37" s="77"/>
      <c r="S37" s="174"/>
      <c r="T37" s="77"/>
      <c r="U37" s="97"/>
      <c r="V37" s="97"/>
      <c r="W37" s="64"/>
      <c r="X37" s="64"/>
    </row>
    <row r="38" spans="1:30" s="31" customFormat="1" x14ac:dyDescent="0.2">
      <c r="A38" s="148">
        <v>16</v>
      </c>
      <c r="B38" s="20" t="s">
        <v>219</v>
      </c>
      <c r="C38" s="20" t="s">
        <v>342</v>
      </c>
      <c r="D38" s="20" t="s">
        <v>354</v>
      </c>
      <c r="E38" s="21" t="s">
        <v>494</v>
      </c>
      <c r="F38" s="46">
        <v>42806</v>
      </c>
      <c r="G38" s="20" t="s">
        <v>176</v>
      </c>
      <c r="H38" s="21">
        <v>2011</v>
      </c>
      <c r="I38" s="188" t="s">
        <v>712</v>
      </c>
      <c r="J38" s="20" t="s">
        <v>177</v>
      </c>
      <c r="K38" s="39">
        <v>11999</v>
      </c>
      <c r="L38" s="22" t="s">
        <v>26</v>
      </c>
      <c r="M38" s="21" t="s">
        <v>26</v>
      </c>
      <c r="N38" s="22" t="s">
        <v>26</v>
      </c>
      <c r="O38" s="23"/>
      <c r="P38" s="155">
        <v>67</v>
      </c>
      <c r="Q38" s="219" t="s">
        <v>817</v>
      </c>
      <c r="R38" s="217" t="s">
        <v>563</v>
      </c>
      <c r="S38" s="220">
        <v>42110</v>
      </c>
      <c r="T38" s="24" t="s">
        <v>929</v>
      </c>
      <c r="U38" s="25"/>
      <c r="V38" s="25"/>
      <c r="W38" s="64"/>
      <c r="X38" s="22"/>
    </row>
    <row r="39" spans="1:30" s="8" customFormat="1" x14ac:dyDescent="0.2">
      <c r="A39" s="350">
        <v>15</v>
      </c>
      <c r="B39" s="351" t="s">
        <v>634</v>
      </c>
      <c r="C39" s="351" t="s">
        <v>344</v>
      </c>
      <c r="D39" s="351" t="s">
        <v>358</v>
      </c>
      <c r="E39" s="46" t="s">
        <v>802</v>
      </c>
      <c r="F39" s="46">
        <v>43309</v>
      </c>
      <c r="G39" s="351" t="s">
        <v>60</v>
      </c>
      <c r="H39" s="21">
        <v>2008</v>
      </c>
      <c r="I39" s="188"/>
      <c r="J39" s="20" t="s">
        <v>302</v>
      </c>
      <c r="K39" s="39">
        <v>27900</v>
      </c>
      <c r="L39" s="22" t="s">
        <v>26</v>
      </c>
      <c r="M39" s="21" t="s">
        <v>26</v>
      </c>
      <c r="N39" s="22"/>
      <c r="O39" s="23"/>
      <c r="P39" s="155" t="s">
        <v>26</v>
      </c>
      <c r="Q39" s="219" t="s">
        <v>817</v>
      </c>
      <c r="R39" s="32"/>
      <c r="S39" s="172"/>
      <c r="T39" s="24" t="s">
        <v>929</v>
      </c>
      <c r="U39" s="25"/>
      <c r="V39" s="25"/>
      <c r="W39" s="27"/>
      <c r="X39" s="22"/>
    </row>
    <row r="40" spans="1:30" s="27" customFormat="1" x14ac:dyDescent="0.2">
      <c r="A40" s="148">
        <v>26</v>
      </c>
      <c r="B40" s="20" t="s">
        <v>633</v>
      </c>
      <c r="C40" s="20" t="s">
        <v>338</v>
      </c>
      <c r="D40" s="20" t="s">
        <v>349</v>
      </c>
      <c r="E40" s="21" t="s">
        <v>686</v>
      </c>
      <c r="F40" s="46">
        <v>43136</v>
      </c>
      <c r="G40" s="20" t="s">
        <v>53</v>
      </c>
      <c r="H40" s="21">
        <v>2009</v>
      </c>
      <c r="I40" s="188" t="s">
        <v>682</v>
      </c>
      <c r="J40" s="20" t="s">
        <v>583</v>
      </c>
      <c r="K40" s="39">
        <v>147700</v>
      </c>
      <c r="L40" s="22" t="s">
        <v>26</v>
      </c>
      <c r="M40" s="21" t="s">
        <v>26</v>
      </c>
      <c r="N40" s="22" t="s">
        <v>26</v>
      </c>
      <c r="O40" s="23" t="s">
        <v>26</v>
      </c>
      <c r="P40" s="155">
        <v>26</v>
      </c>
      <c r="Q40" s="219" t="s">
        <v>817</v>
      </c>
      <c r="R40" s="217" t="s">
        <v>563</v>
      </c>
      <c r="S40" s="220">
        <v>42110</v>
      </c>
      <c r="T40" s="24" t="s">
        <v>930</v>
      </c>
      <c r="U40" s="25" t="s">
        <v>22</v>
      </c>
      <c r="V40" s="25"/>
      <c r="X40" s="22"/>
    </row>
    <row r="41" spans="1:30" s="27" customFormat="1" x14ac:dyDescent="0.2">
      <c r="A41" s="148">
        <v>22</v>
      </c>
      <c r="B41" s="20" t="s">
        <v>220</v>
      </c>
      <c r="C41" s="20" t="s">
        <v>338</v>
      </c>
      <c r="D41" s="20" t="s">
        <v>356</v>
      </c>
      <c r="E41" s="21" t="s">
        <v>678</v>
      </c>
      <c r="F41" s="46">
        <v>43136</v>
      </c>
      <c r="G41" s="20" t="s">
        <v>46</v>
      </c>
      <c r="H41" s="21">
        <v>1996</v>
      </c>
      <c r="I41" s="188" t="s">
        <v>675</v>
      </c>
      <c r="J41" s="20" t="s">
        <v>587</v>
      </c>
      <c r="K41" s="39">
        <v>83300</v>
      </c>
      <c r="L41" s="22" t="s">
        <v>26</v>
      </c>
      <c r="M41" s="21" t="s">
        <v>26</v>
      </c>
      <c r="N41" s="29" t="s">
        <v>26</v>
      </c>
      <c r="O41" s="29" t="s">
        <v>26</v>
      </c>
      <c r="P41" s="155">
        <v>31</v>
      </c>
      <c r="Q41" s="219" t="s">
        <v>817</v>
      </c>
      <c r="R41" s="217" t="s">
        <v>557</v>
      </c>
      <c r="S41" s="220">
        <v>42110</v>
      </c>
      <c r="T41" s="24" t="s">
        <v>676</v>
      </c>
      <c r="U41" s="28"/>
      <c r="V41" s="28"/>
      <c r="X41" s="22"/>
    </row>
    <row r="42" spans="1:30" s="44" customFormat="1" x14ac:dyDescent="0.2">
      <c r="A42" s="224"/>
      <c r="B42" s="52" t="s">
        <v>222</v>
      </c>
      <c r="C42" s="52"/>
      <c r="D42" s="52" t="s">
        <v>351</v>
      </c>
      <c r="E42" s="482" t="s">
        <v>159</v>
      </c>
      <c r="F42" s="483"/>
      <c r="G42" s="52" t="s">
        <v>500</v>
      </c>
      <c r="H42" s="53"/>
      <c r="I42" s="189"/>
      <c r="J42" s="52" t="s">
        <v>161</v>
      </c>
      <c r="K42" s="57">
        <v>3000</v>
      </c>
      <c r="L42" s="58" t="s">
        <v>26</v>
      </c>
      <c r="M42" s="53"/>
      <c r="N42" s="58"/>
      <c r="O42" s="59"/>
      <c r="P42" s="160"/>
      <c r="Q42" s="219" t="s">
        <v>817</v>
      </c>
      <c r="R42" s="149"/>
      <c r="S42" s="175"/>
      <c r="T42" s="60" t="s">
        <v>469</v>
      </c>
      <c r="U42" s="61" t="s">
        <v>306</v>
      </c>
      <c r="V42" s="61"/>
      <c r="W42" s="44" t="s">
        <v>210</v>
      </c>
      <c r="X42" s="22"/>
    </row>
    <row r="43" spans="1:30" s="374" customFormat="1" hidden="1" x14ac:dyDescent="0.2">
      <c r="A43" s="375"/>
      <c r="B43" s="376" t="s">
        <v>221</v>
      </c>
      <c r="C43" s="376" t="s">
        <v>336</v>
      </c>
      <c r="D43" s="376" t="s">
        <v>352</v>
      </c>
      <c r="E43" s="377" t="s">
        <v>158</v>
      </c>
      <c r="F43" s="378">
        <v>37711</v>
      </c>
      <c r="G43" s="376" t="s">
        <v>47</v>
      </c>
      <c r="H43" s="377">
        <v>1993</v>
      </c>
      <c r="I43" s="379"/>
      <c r="J43" s="376" t="s">
        <v>299</v>
      </c>
      <c r="K43" s="380">
        <v>25000</v>
      </c>
      <c r="L43" s="381" t="s">
        <v>26</v>
      </c>
      <c r="M43" s="377" t="s">
        <v>26</v>
      </c>
      <c r="N43" s="381"/>
      <c r="O43" s="382"/>
      <c r="P43" s="383" t="s">
        <v>26</v>
      </c>
      <c r="Q43" s="384" t="s">
        <v>817</v>
      </c>
      <c r="R43" s="385"/>
      <c r="S43" s="386"/>
      <c r="T43" s="387" t="s">
        <v>48</v>
      </c>
      <c r="U43" s="388" t="s">
        <v>297</v>
      </c>
      <c r="V43" s="388" t="s">
        <v>45</v>
      </c>
      <c r="X43" s="381"/>
    </row>
    <row r="44" spans="1:30" s="27" customFormat="1" x14ac:dyDescent="0.2">
      <c r="A44" s="148">
        <v>17</v>
      </c>
      <c r="B44" s="20" t="s">
        <v>223</v>
      </c>
      <c r="C44" s="20" t="s">
        <v>344</v>
      </c>
      <c r="D44" s="20" t="s">
        <v>352</v>
      </c>
      <c r="E44" s="21" t="s">
        <v>669</v>
      </c>
      <c r="F44" s="46">
        <v>43136</v>
      </c>
      <c r="G44" s="20" t="s">
        <v>49</v>
      </c>
      <c r="H44" s="21">
        <v>2008</v>
      </c>
      <c r="I44" s="188" t="s">
        <v>670</v>
      </c>
      <c r="J44" s="20" t="s">
        <v>611</v>
      </c>
      <c r="K44" s="39">
        <v>22700</v>
      </c>
      <c r="L44" s="22" t="s">
        <v>26</v>
      </c>
      <c r="M44" s="21" t="s">
        <v>26</v>
      </c>
      <c r="N44" s="22" t="s">
        <v>26</v>
      </c>
      <c r="O44" s="23" t="s">
        <v>26</v>
      </c>
      <c r="P44" s="155">
        <v>66</v>
      </c>
      <c r="Q44" s="219" t="s">
        <v>817</v>
      </c>
      <c r="R44" s="217" t="s">
        <v>563</v>
      </c>
      <c r="S44" s="220">
        <v>42110</v>
      </c>
      <c r="T44" s="24" t="s">
        <v>929</v>
      </c>
      <c r="U44" s="25" t="s">
        <v>22</v>
      </c>
      <c r="V44" s="25"/>
      <c r="X44" s="22"/>
    </row>
    <row r="45" spans="1:30" s="27" customFormat="1" x14ac:dyDescent="0.2">
      <c r="A45" s="148">
        <v>18</v>
      </c>
      <c r="B45" s="20" t="s">
        <v>224</v>
      </c>
      <c r="C45" s="20" t="s">
        <v>344</v>
      </c>
      <c r="D45" s="20" t="s">
        <v>352</v>
      </c>
      <c r="E45" s="21" t="s">
        <v>673</v>
      </c>
      <c r="F45" s="46">
        <v>43136</v>
      </c>
      <c r="G45" s="20" t="s">
        <v>50</v>
      </c>
      <c r="H45" s="21">
        <v>2008</v>
      </c>
      <c r="I45" s="188" t="s">
        <v>674</v>
      </c>
      <c r="J45" s="20" t="s">
        <v>611</v>
      </c>
      <c r="K45" s="39">
        <v>22700</v>
      </c>
      <c r="L45" s="22" t="s">
        <v>26</v>
      </c>
      <c r="M45" s="21" t="s">
        <v>26</v>
      </c>
      <c r="N45" s="22" t="s">
        <v>26</v>
      </c>
      <c r="O45" s="23" t="s">
        <v>26</v>
      </c>
      <c r="P45" s="155">
        <v>65</v>
      </c>
      <c r="Q45" s="219" t="s">
        <v>817</v>
      </c>
      <c r="R45" s="217" t="s">
        <v>563</v>
      </c>
      <c r="S45" s="220">
        <v>42110</v>
      </c>
      <c r="T45" s="24" t="s">
        <v>929</v>
      </c>
      <c r="U45" s="25" t="s">
        <v>22</v>
      </c>
      <c r="V45" s="25"/>
      <c r="X45" s="22"/>
    </row>
    <row r="46" spans="1:30" s="27" customFormat="1" x14ac:dyDescent="0.2">
      <c r="A46" s="148">
        <v>19</v>
      </c>
      <c r="B46" s="20" t="s">
        <v>225</v>
      </c>
      <c r="C46" s="20" t="s">
        <v>344</v>
      </c>
      <c r="D46" s="20" t="s">
        <v>352</v>
      </c>
      <c r="E46" s="21" t="s">
        <v>671</v>
      </c>
      <c r="F46" s="46">
        <v>43136</v>
      </c>
      <c r="G46" s="20" t="s">
        <v>184</v>
      </c>
      <c r="H46" s="21">
        <v>2008</v>
      </c>
      <c r="I46" s="188" t="s">
        <v>672</v>
      </c>
      <c r="J46" s="20" t="s">
        <v>611</v>
      </c>
      <c r="K46" s="39">
        <v>22700</v>
      </c>
      <c r="L46" s="22" t="s">
        <v>26</v>
      </c>
      <c r="M46" s="21" t="s">
        <v>26</v>
      </c>
      <c r="N46" s="22" t="s">
        <v>26</v>
      </c>
      <c r="O46" s="23" t="s">
        <v>26</v>
      </c>
      <c r="P46" s="155">
        <v>64</v>
      </c>
      <c r="Q46" s="219" t="s">
        <v>817</v>
      </c>
      <c r="R46" s="217" t="s">
        <v>563</v>
      </c>
      <c r="S46" s="220">
        <v>42110</v>
      </c>
      <c r="T46" s="24" t="s">
        <v>929</v>
      </c>
      <c r="U46" s="25" t="s">
        <v>92</v>
      </c>
      <c r="V46" s="25" t="s">
        <v>298</v>
      </c>
      <c r="X46" s="22"/>
    </row>
    <row r="47" spans="1:30" s="8" customFormat="1" x14ac:dyDescent="0.2">
      <c r="A47" s="148">
        <v>20</v>
      </c>
      <c r="B47" s="20" t="s">
        <v>364</v>
      </c>
      <c r="C47" s="20" t="s">
        <v>344</v>
      </c>
      <c r="D47" s="20" t="s">
        <v>358</v>
      </c>
      <c r="E47" s="21" t="s">
        <v>495</v>
      </c>
      <c r="F47" s="46">
        <v>42454</v>
      </c>
      <c r="G47" s="20" t="s">
        <v>64</v>
      </c>
      <c r="H47" s="21">
        <v>2008</v>
      </c>
      <c r="I47" s="188" t="s">
        <v>713</v>
      </c>
      <c r="J47" s="20" t="s">
        <v>592</v>
      </c>
      <c r="K47" s="39">
        <v>27900</v>
      </c>
      <c r="L47" s="22" t="s">
        <v>26</v>
      </c>
      <c r="M47" s="21" t="s">
        <v>26</v>
      </c>
      <c r="N47" s="22"/>
      <c r="O47" s="23"/>
      <c r="P47" s="155">
        <v>35</v>
      </c>
      <c r="Q47" s="219" t="s">
        <v>817</v>
      </c>
      <c r="R47" s="217" t="s">
        <v>563</v>
      </c>
      <c r="S47" s="220">
        <v>42110</v>
      </c>
      <c r="T47" s="24" t="s">
        <v>929</v>
      </c>
      <c r="U47" s="25"/>
      <c r="V47" s="25"/>
      <c r="W47" s="27"/>
      <c r="X47" s="22"/>
    </row>
    <row r="48" spans="1:30" x14ac:dyDescent="0.2">
      <c r="A48" s="148">
        <v>3</v>
      </c>
      <c r="B48" s="20" t="s">
        <v>400</v>
      </c>
      <c r="C48" s="20" t="s">
        <v>336</v>
      </c>
      <c r="D48" s="47" t="s">
        <v>361</v>
      </c>
      <c r="E48" s="90" t="s">
        <v>401</v>
      </c>
      <c r="F48" s="98">
        <v>42751</v>
      </c>
      <c r="G48" s="133" t="s">
        <v>190</v>
      </c>
      <c r="H48" s="134">
        <v>2011</v>
      </c>
      <c r="I48" s="191" t="s">
        <v>722</v>
      </c>
      <c r="J48" s="133" t="s">
        <v>599</v>
      </c>
      <c r="K48" s="135">
        <v>45161.18</v>
      </c>
      <c r="L48" s="134"/>
      <c r="M48" s="134" t="s">
        <v>26</v>
      </c>
      <c r="N48" s="133"/>
      <c r="O48" s="133"/>
      <c r="P48" s="156">
        <v>51</v>
      </c>
      <c r="Q48" s="219" t="s">
        <v>817</v>
      </c>
      <c r="R48" s="217" t="s">
        <v>563</v>
      </c>
      <c r="S48" s="220">
        <v>42110</v>
      </c>
      <c r="T48" s="136" t="s">
        <v>402</v>
      </c>
      <c r="U48" s="131"/>
      <c r="V48" s="94"/>
      <c r="X48" s="22"/>
    </row>
    <row r="49" spans="1:25" s="27" customFormat="1" x14ac:dyDescent="0.2">
      <c r="A49" s="64"/>
      <c r="E49" s="29"/>
      <c r="F49" s="29"/>
      <c r="H49" s="29"/>
      <c r="I49" s="190"/>
      <c r="K49" s="37"/>
      <c r="L49" s="29"/>
      <c r="M49" s="29"/>
      <c r="N49" s="29"/>
      <c r="O49" s="29"/>
      <c r="P49" s="154"/>
      <c r="Q49" s="29"/>
      <c r="R49" s="29"/>
      <c r="S49" s="171"/>
      <c r="T49" s="28"/>
      <c r="U49" s="29"/>
      <c r="V49" s="29"/>
      <c r="W49" s="29"/>
    </row>
    <row r="50" spans="1:25" s="31" customFormat="1" ht="10.5" x14ac:dyDescent="0.15">
      <c r="A50" s="64"/>
      <c r="B50" s="261" t="s">
        <v>6</v>
      </c>
      <c r="C50" s="261"/>
      <c r="D50" s="7"/>
      <c r="E50" s="11"/>
      <c r="F50" s="11"/>
      <c r="G50" s="7"/>
      <c r="H50" s="11"/>
      <c r="I50" s="187"/>
      <c r="K50" s="35"/>
      <c r="L50" s="10"/>
      <c r="M50" s="11"/>
      <c r="N50" s="11"/>
      <c r="O50" s="11"/>
      <c r="P50" s="151"/>
      <c r="Q50" s="10"/>
      <c r="R50" s="10"/>
      <c r="S50" s="168"/>
      <c r="T50" s="7"/>
      <c r="U50" s="11"/>
      <c r="V50" s="11"/>
      <c r="W50" s="11"/>
      <c r="X50" s="64"/>
    </row>
    <row r="51" spans="1:25" s="27" customFormat="1" x14ac:dyDescent="0.2">
      <c r="A51" s="148">
        <v>30</v>
      </c>
      <c r="B51" s="20" t="s">
        <v>688</v>
      </c>
      <c r="C51" s="20" t="s">
        <v>337</v>
      </c>
      <c r="D51" s="20" t="s">
        <v>352</v>
      </c>
      <c r="E51" s="21" t="s">
        <v>375</v>
      </c>
      <c r="F51" s="46">
        <v>42532</v>
      </c>
      <c r="G51" s="20" t="s">
        <v>51</v>
      </c>
      <c r="H51" s="21">
        <v>2005</v>
      </c>
      <c r="I51" s="188" t="s">
        <v>723</v>
      </c>
      <c r="J51" s="20" t="s">
        <v>558</v>
      </c>
      <c r="K51" s="39">
        <v>184000</v>
      </c>
      <c r="L51" s="22" t="s">
        <v>26</v>
      </c>
      <c r="M51" s="21" t="s">
        <v>26</v>
      </c>
      <c r="N51" s="22"/>
      <c r="O51" s="23"/>
      <c r="P51" s="155">
        <v>3</v>
      </c>
      <c r="Q51" s="219" t="s">
        <v>817</v>
      </c>
      <c r="R51" s="32" t="s">
        <v>557</v>
      </c>
      <c r="S51" s="172">
        <v>42110</v>
      </c>
      <c r="T51" s="24" t="s">
        <v>472</v>
      </c>
      <c r="U51" s="25" t="s">
        <v>22</v>
      </c>
      <c r="V51" s="25"/>
      <c r="X51" s="22"/>
    </row>
    <row r="52" spans="1:25" s="27" customFormat="1" x14ac:dyDescent="0.2">
      <c r="A52" s="64"/>
      <c r="E52" s="29"/>
      <c r="F52" s="29"/>
      <c r="H52" s="29"/>
      <c r="I52" s="190"/>
      <c r="K52" s="37"/>
      <c r="L52" s="29"/>
      <c r="M52" s="29"/>
      <c r="N52" s="29"/>
      <c r="O52" s="29"/>
      <c r="P52" s="154"/>
      <c r="Q52" s="29"/>
      <c r="R52" s="29"/>
      <c r="S52" s="171"/>
      <c r="T52" s="28"/>
      <c r="U52" s="29"/>
      <c r="V52" s="29"/>
      <c r="W52" s="29"/>
      <c r="X52" s="29"/>
    </row>
    <row r="53" spans="1:25" s="31" customFormat="1" ht="10.5" x14ac:dyDescent="0.15">
      <c r="A53" s="64"/>
      <c r="B53" s="262" t="s">
        <v>7</v>
      </c>
      <c r="C53" s="262"/>
      <c r="D53" s="7"/>
      <c r="E53" s="11"/>
      <c r="F53" s="11"/>
      <c r="G53" s="7"/>
      <c r="H53" s="11"/>
      <c r="I53" s="187"/>
      <c r="K53" s="35"/>
      <c r="L53" s="10"/>
      <c r="M53" s="11"/>
      <c r="N53" s="10"/>
      <c r="O53" s="10"/>
      <c r="P53" s="151"/>
      <c r="Q53" s="10"/>
      <c r="R53" s="10"/>
      <c r="S53" s="168"/>
      <c r="T53" s="17"/>
      <c r="U53" s="10"/>
      <c r="V53" s="10"/>
      <c r="W53" s="10"/>
      <c r="X53" s="10"/>
    </row>
    <row r="54" spans="1:25" s="27" customFormat="1" x14ac:dyDescent="0.2">
      <c r="A54" s="148">
        <v>6</v>
      </c>
      <c r="B54" s="20" t="s">
        <v>243</v>
      </c>
      <c r="C54" s="20" t="s">
        <v>338</v>
      </c>
      <c r="D54" s="20" t="s">
        <v>349</v>
      </c>
      <c r="E54" s="21" t="s">
        <v>481</v>
      </c>
      <c r="F54" s="46">
        <v>42813</v>
      </c>
      <c r="G54" s="20" t="s">
        <v>121</v>
      </c>
      <c r="H54" s="21">
        <v>2011</v>
      </c>
      <c r="I54" s="188" t="s">
        <v>724</v>
      </c>
      <c r="J54" s="20" t="s">
        <v>560</v>
      </c>
      <c r="K54" s="39">
        <v>216600</v>
      </c>
      <c r="L54" s="22" t="s">
        <v>26</v>
      </c>
      <c r="M54" s="21" t="s">
        <v>26</v>
      </c>
      <c r="N54" s="22" t="s">
        <v>26</v>
      </c>
      <c r="O54" s="23"/>
      <c r="P54" s="155">
        <v>5</v>
      </c>
      <c r="Q54" s="219" t="s">
        <v>817</v>
      </c>
      <c r="R54" s="32" t="s">
        <v>563</v>
      </c>
      <c r="S54" s="172">
        <v>42110</v>
      </c>
      <c r="T54" s="24" t="s">
        <v>419</v>
      </c>
      <c r="U54" s="25" t="s">
        <v>22</v>
      </c>
      <c r="V54" s="25"/>
      <c r="X54" s="22"/>
    </row>
    <row r="55" spans="1:25" s="27" customFormat="1" x14ac:dyDescent="0.2">
      <c r="A55" s="148">
        <v>5</v>
      </c>
      <c r="B55" s="20" t="s">
        <v>365</v>
      </c>
      <c r="C55" s="20" t="s">
        <v>336</v>
      </c>
      <c r="D55" s="20" t="s">
        <v>349</v>
      </c>
      <c r="E55" s="21" t="s">
        <v>376</v>
      </c>
      <c r="F55" s="46">
        <v>42532</v>
      </c>
      <c r="G55" s="20" t="s">
        <v>366</v>
      </c>
      <c r="H55" s="21">
        <v>2013</v>
      </c>
      <c r="I55" s="188" t="s">
        <v>725</v>
      </c>
      <c r="J55" s="20" t="s">
        <v>367</v>
      </c>
      <c r="K55" s="39">
        <v>187142</v>
      </c>
      <c r="L55" s="22"/>
      <c r="M55" s="21"/>
      <c r="N55" s="22" t="s">
        <v>26</v>
      </c>
      <c r="O55" s="23"/>
      <c r="P55" s="155" t="s">
        <v>26</v>
      </c>
      <c r="Q55" s="219" t="s">
        <v>817</v>
      </c>
      <c r="R55" s="32"/>
      <c r="S55" s="172"/>
      <c r="T55" s="24" t="s">
        <v>931</v>
      </c>
      <c r="U55" s="25"/>
      <c r="V55" s="25"/>
      <c r="X55" s="22"/>
    </row>
    <row r="56" spans="1:25" s="27" customFormat="1" x14ac:dyDescent="0.2">
      <c r="A56" s="148">
        <v>7</v>
      </c>
      <c r="B56" s="20" t="s">
        <v>368</v>
      </c>
      <c r="C56" s="20" t="s">
        <v>338</v>
      </c>
      <c r="D56" s="20" t="s">
        <v>349</v>
      </c>
      <c r="E56" s="21" t="s">
        <v>677</v>
      </c>
      <c r="F56" s="46">
        <v>43136</v>
      </c>
      <c r="G56" s="20" t="s">
        <v>282</v>
      </c>
      <c r="H56" s="21">
        <v>2013</v>
      </c>
      <c r="I56" s="188" t="s">
        <v>679</v>
      </c>
      <c r="J56" s="20" t="s">
        <v>589</v>
      </c>
      <c r="K56" s="39">
        <v>145790</v>
      </c>
      <c r="L56" s="22" t="s">
        <v>26</v>
      </c>
      <c r="M56" s="21" t="s">
        <v>26</v>
      </c>
      <c r="N56" s="22" t="s">
        <v>26</v>
      </c>
      <c r="O56" s="23" t="s">
        <v>26</v>
      </c>
      <c r="P56" s="155">
        <v>32</v>
      </c>
      <c r="Q56" s="219" t="s">
        <v>817</v>
      </c>
      <c r="R56" s="32" t="s">
        <v>563</v>
      </c>
      <c r="S56" s="172">
        <v>42110</v>
      </c>
      <c r="T56" s="24" t="s">
        <v>419</v>
      </c>
      <c r="U56" s="25" t="s">
        <v>22</v>
      </c>
      <c r="V56" s="25"/>
      <c r="X56" s="22"/>
    </row>
    <row r="57" spans="1:25" s="27" customFormat="1" x14ac:dyDescent="0.2">
      <c r="A57" s="64"/>
      <c r="B57" s="50"/>
      <c r="C57" s="50"/>
      <c r="D57" s="50"/>
      <c r="E57" s="41"/>
      <c r="F57" s="49"/>
      <c r="G57" s="50"/>
      <c r="H57" s="41"/>
      <c r="I57" s="192"/>
      <c r="J57" s="50"/>
      <c r="K57" s="51"/>
      <c r="L57" s="40"/>
      <c r="M57" s="41"/>
      <c r="N57" s="40"/>
      <c r="O57" s="40"/>
      <c r="P57" s="157"/>
      <c r="Q57" s="40"/>
      <c r="R57" s="40"/>
      <c r="S57" s="173"/>
      <c r="T57" s="42"/>
      <c r="U57" s="42"/>
      <c r="V57" s="42"/>
    </row>
    <row r="58" spans="1:25" s="56" customFormat="1" x14ac:dyDescent="0.2">
      <c r="A58" s="64"/>
      <c r="B58" s="95">
        <v>3</v>
      </c>
      <c r="C58" s="95"/>
      <c r="D58" s="95"/>
      <c r="E58" s="96"/>
      <c r="F58" s="96"/>
      <c r="G58" s="96"/>
      <c r="H58" s="96"/>
      <c r="I58" s="193"/>
      <c r="J58" s="65" t="s">
        <v>10</v>
      </c>
      <c r="K58" s="75"/>
      <c r="L58" s="76"/>
      <c r="M58" s="76"/>
      <c r="N58" s="76"/>
      <c r="O58" s="76"/>
      <c r="P58" s="96"/>
      <c r="Q58" s="76"/>
      <c r="R58" s="76"/>
      <c r="S58" s="176"/>
      <c r="T58" s="77"/>
      <c r="U58" s="76"/>
      <c r="V58" s="76"/>
      <c r="W58" s="76"/>
      <c r="X58" s="76"/>
      <c r="Y58" s="62"/>
    </row>
    <row r="59" spans="1:25" s="31" customFormat="1" ht="10.5" x14ac:dyDescent="0.15">
      <c r="A59" s="64"/>
      <c r="B59" s="263" t="s">
        <v>553</v>
      </c>
      <c r="C59" s="263"/>
      <c r="D59" s="7"/>
      <c r="E59" s="11"/>
      <c r="F59" s="11"/>
      <c r="G59" s="7"/>
      <c r="H59" s="11"/>
      <c r="I59" s="187"/>
      <c r="K59" s="35"/>
      <c r="L59" s="10"/>
      <c r="M59" s="11"/>
      <c r="N59" s="10"/>
      <c r="O59" s="10"/>
      <c r="P59" s="151"/>
      <c r="Q59" s="10"/>
      <c r="R59" s="10"/>
      <c r="S59" s="168"/>
      <c r="T59" s="17"/>
      <c r="U59" s="10"/>
      <c r="V59" s="10"/>
      <c r="W59" s="10"/>
      <c r="X59" s="10"/>
      <c r="Y59" s="30"/>
    </row>
    <row r="60" spans="1:25" s="340" customFormat="1" ht="13.5" hidden="1" customHeight="1" x14ac:dyDescent="0.2">
      <c r="A60" s="334"/>
      <c r="B60" s="335" t="s">
        <v>310</v>
      </c>
      <c r="C60" s="335" t="s">
        <v>336</v>
      </c>
      <c r="D60" s="335" t="s">
        <v>349</v>
      </c>
      <c r="E60" s="341" t="s">
        <v>159</v>
      </c>
      <c r="F60" s="342"/>
      <c r="G60" s="335" t="s">
        <v>55</v>
      </c>
      <c r="H60" s="341">
        <v>2000</v>
      </c>
      <c r="I60" s="343"/>
      <c r="J60" s="335" t="s">
        <v>371</v>
      </c>
      <c r="K60" s="344">
        <v>397192</v>
      </c>
      <c r="L60" s="507" t="s">
        <v>303</v>
      </c>
      <c r="M60" s="508"/>
      <c r="N60" s="508"/>
      <c r="O60" s="508"/>
      <c r="P60" s="509"/>
      <c r="Q60" s="219" t="s">
        <v>817</v>
      </c>
      <c r="R60" s="345"/>
      <c r="S60" s="346"/>
      <c r="T60" s="347" t="s">
        <v>423</v>
      </c>
      <c r="U60" s="348" t="s">
        <v>170</v>
      </c>
      <c r="V60" s="347" t="s">
        <v>45</v>
      </c>
      <c r="W60" s="336"/>
      <c r="X60" s="349"/>
    </row>
    <row r="61" spans="1:25" s="31" customFormat="1" ht="10.5" x14ac:dyDescent="0.15">
      <c r="A61" s="64"/>
      <c r="B61" s="263" t="s">
        <v>689</v>
      </c>
      <c r="C61" s="263"/>
      <c r="D61" s="7"/>
      <c r="E61" s="11"/>
      <c r="F61" s="11"/>
      <c r="G61" s="7"/>
      <c r="H61" s="11"/>
      <c r="I61" s="187"/>
      <c r="K61" s="35"/>
      <c r="L61" s="10"/>
      <c r="M61" s="10"/>
      <c r="N61" s="10"/>
      <c r="O61" s="10"/>
      <c r="P61" s="151"/>
      <c r="Q61" s="10"/>
      <c r="R61" s="10"/>
      <c r="S61" s="168"/>
      <c r="T61" s="17"/>
      <c r="U61" s="10"/>
      <c r="V61" s="10"/>
      <c r="W61" s="10"/>
      <c r="X61" s="10"/>
    </row>
    <row r="62" spans="1:25" s="8" customFormat="1" x14ac:dyDescent="0.2">
      <c r="A62" s="225">
        <v>54</v>
      </c>
      <c r="B62" s="138" t="s">
        <v>690</v>
      </c>
      <c r="C62" s="138" t="s">
        <v>336</v>
      </c>
      <c r="D62" s="138" t="s">
        <v>358</v>
      </c>
      <c r="E62" s="139" t="s">
        <v>694</v>
      </c>
      <c r="F62" s="145">
        <v>43018</v>
      </c>
      <c r="G62" s="138" t="s">
        <v>73</v>
      </c>
      <c r="H62" s="139">
        <v>2011</v>
      </c>
      <c r="I62" s="194" t="s">
        <v>700</v>
      </c>
      <c r="J62" s="138" t="s">
        <v>567</v>
      </c>
      <c r="K62" s="142">
        <v>380797.01</v>
      </c>
      <c r="L62" s="143" t="s">
        <v>26</v>
      </c>
      <c r="M62" s="139" t="s">
        <v>26</v>
      </c>
      <c r="N62" s="143"/>
      <c r="O62" s="143"/>
      <c r="P62" s="161">
        <v>8</v>
      </c>
      <c r="Q62" s="219" t="s">
        <v>817</v>
      </c>
      <c r="R62" s="143" t="s">
        <v>563</v>
      </c>
      <c r="S62" s="177">
        <v>42110</v>
      </c>
      <c r="T62" s="138" t="s">
        <v>411</v>
      </c>
      <c r="U62" s="144" t="s">
        <v>22</v>
      </c>
      <c r="V62" s="144"/>
      <c r="W62" s="140"/>
      <c r="X62" s="143"/>
    </row>
    <row r="63" spans="1:25" s="8" customFormat="1" x14ac:dyDescent="0.2">
      <c r="A63" s="226"/>
      <c r="B63" s="50"/>
      <c r="C63" s="50"/>
      <c r="D63" s="50"/>
      <c r="E63" s="41"/>
      <c r="F63" s="49"/>
      <c r="G63" s="50"/>
      <c r="H63" s="41"/>
      <c r="I63" s="192"/>
      <c r="J63" s="50"/>
      <c r="K63" s="51"/>
      <c r="L63" s="40"/>
      <c r="M63" s="41"/>
      <c r="N63" s="40"/>
      <c r="O63" s="40"/>
      <c r="P63" s="157"/>
      <c r="Q63" s="40"/>
      <c r="R63" s="40"/>
      <c r="S63" s="173"/>
      <c r="T63" s="50"/>
      <c r="U63" s="42"/>
      <c r="V63" s="42"/>
      <c r="W63" s="87"/>
      <c r="X63" s="40"/>
    </row>
    <row r="64" spans="1:25" s="31" customFormat="1" ht="10.5" x14ac:dyDescent="0.15">
      <c r="A64" s="64"/>
      <c r="B64" s="263" t="s">
        <v>554</v>
      </c>
      <c r="C64" s="263"/>
      <c r="D64" s="7"/>
      <c r="E64" s="11"/>
      <c r="F64" s="11"/>
      <c r="G64" s="7"/>
      <c r="H64" s="11"/>
      <c r="I64" s="187"/>
      <c r="K64" s="35"/>
      <c r="L64" s="10"/>
      <c r="M64" s="10"/>
      <c r="N64" s="10"/>
      <c r="O64" s="10"/>
      <c r="P64" s="151"/>
      <c r="Q64" s="10"/>
      <c r="R64" s="10"/>
      <c r="S64" s="168"/>
      <c r="T64" s="17"/>
      <c r="U64" s="10"/>
      <c r="V64" s="10"/>
      <c r="W64" s="10"/>
      <c r="X64" s="10"/>
    </row>
    <row r="65" spans="1:24" s="27" customFormat="1" ht="15.75" customHeight="1" x14ac:dyDescent="0.2">
      <c r="A65" s="225">
        <v>2362</v>
      </c>
      <c r="B65" s="138" t="s">
        <v>312</v>
      </c>
      <c r="C65" s="138" t="s">
        <v>337</v>
      </c>
      <c r="D65" s="138" t="s">
        <v>358</v>
      </c>
      <c r="E65" s="141" t="s">
        <v>764</v>
      </c>
      <c r="F65" s="353">
        <v>43162</v>
      </c>
      <c r="G65" s="140" t="s">
        <v>271</v>
      </c>
      <c r="H65" s="141">
        <v>2011</v>
      </c>
      <c r="I65" s="195" t="s">
        <v>769</v>
      </c>
      <c r="J65" s="138" t="s">
        <v>577</v>
      </c>
      <c r="K65" s="142">
        <v>277936</v>
      </c>
      <c r="L65" s="143" t="s">
        <v>26</v>
      </c>
      <c r="M65" s="139" t="s">
        <v>26</v>
      </c>
      <c r="N65" s="143"/>
      <c r="O65" s="143"/>
      <c r="P65" s="161">
        <v>17</v>
      </c>
      <c r="Q65" s="219" t="s">
        <v>817</v>
      </c>
      <c r="R65" s="143" t="s">
        <v>563</v>
      </c>
      <c r="S65" s="177">
        <v>42110</v>
      </c>
      <c r="T65" s="144" t="s">
        <v>411</v>
      </c>
      <c r="U65" s="144" t="s">
        <v>278</v>
      </c>
      <c r="V65" s="144"/>
      <c r="W65" s="140"/>
      <c r="X65" s="143"/>
    </row>
    <row r="66" spans="1:24" s="8" customFormat="1" ht="12.75" customHeight="1" x14ac:dyDescent="0.2">
      <c r="A66" s="225">
        <v>52</v>
      </c>
      <c r="B66" s="138" t="s">
        <v>226</v>
      </c>
      <c r="C66" s="138" t="s">
        <v>338</v>
      </c>
      <c r="D66" s="138" t="s">
        <v>349</v>
      </c>
      <c r="E66" s="139" t="s">
        <v>924</v>
      </c>
      <c r="F66" s="145">
        <v>42454</v>
      </c>
      <c r="G66" s="138" t="s">
        <v>57</v>
      </c>
      <c r="H66" s="139">
        <v>2005</v>
      </c>
      <c r="I66" s="194" t="s">
        <v>726</v>
      </c>
      <c r="J66" s="138" t="s">
        <v>590</v>
      </c>
      <c r="K66" s="142">
        <v>124100</v>
      </c>
      <c r="L66" s="143" t="s">
        <v>26</v>
      </c>
      <c r="M66" s="139"/>
      <c r="N66" s="143"/>
      <c r="O66" s="143"/>
      <c r="P66" s="161">
        <v>33</v>
      </c>
      <c r="Q66" s="219" t="s">
        <v>817</v>
      </c>
      <c r="R66" s="143" t="s">
        <v>563</v>
      </c>
      <c r="S66" s="177">
        <v>42110</v>
      </c>
      <c r="T66" s="144" t="s">
        <v>932</v>
      </c>
      <c r="U66" s="147"/>
      <c r="V66" s="144" t="s">
        <v>45</v>
      </c>
      <c r="W66" s="140"/>
      <c r="X66" s="143"/>
    </row>
    <row r="67" spans="1:24" s="389" customFormat="1" ht="12.75" hidden="1" customHeight="1" x14ac:dyDescent="0.2">
      <c r="A67" s="390">
        <v>53</v>
      </c>
      <c r="B67" s="391" t="s">
        <v>227</v>
      </c>
      <c r="C67" s="391" t="s">
        <v>336</v>
      </c>
      <c r="D67" s="391" t="s">
        <v>349</v>
      </c>
      <c r="E67" s="392" t="s">
        <v>274</v>
      </c>
      <c r="F67" s="392">
        <v>42110</v>
      </c>
      <c r="G67" s="391" t="s">
        <v>58</v>
      </c>
      <c r="H67" s="393">
        <v>2000</v>
      </c>
      <c r="I67" s="394"/>
      <c r="J67" s="391" t="s">
        <v>56</v>
      </c>
      <c r="K67" s="395">
        <v>184845.99</v>
      </c>
      <c r="L67" s="396" t="s">
        <v>26</v>
      </c>
      <c r="M67" s="393" t="s">
        <v>26</v>
      </c>
      <c r="N67" s="396"/>
      <c r="O67" s="396"/>
      <c r="P67" s="397" t="s">
        <v>26</v>
      </c>
      <c r="Q67" s="384" t="s">
        <v>817</v>
      </c>
      <c r="R67" s="396"/>
      <c r="S67" s="398"/>
      <c r="T67" s="399" t="s">
        <v>412</v>
      </c>
      <c r="U67" s="400"/>
      <c r="V67" s="399" t="s">
        <v>283</v>
      </c>
      <c r="W67" s="401" t="s">
        <v>307</v>
      </c>
      <c r="X67" s="396"/>
    </row>
    <row r="68" spans="1:24" s="8" customFormat="1" x14ac:dyDescent="0.2">
      <c r="A68" s="225">
        <v>706</v>
      </c>
      <c r="B68" s="138" t="s">
        <v>228</v>
      </c>
      <c r="C68" s="138" t="s">
        <v>344</v>
      </c>
      <c r="D68" s="138" t="s">
        <v>358</v>
      </c>
      <c r="E68" s="359" t="s">
        <v>806</v>
      </c>
      <c r="F68" s="359">
        <v>43310</v>
      </c>
      <c r="G68" s="138" t="s">
        <v>63</v>
      </c>
      <c r="H68" s="139">
        <v>2008</v>
      </c>
      <c r="I68" s="194"/>
      <c r="J68" s="138" t="s">
        <v>302</v>
      </c>
      <c r="K68" s="142">
        <v>27900</v>
      </c>
      <c r="L68" s="143" t="s">
        <v>26</v>
      </c>
      <c r="M68" s="139" t="s">
        <v>26</v>
      </c>
      <c r="N68" s="143"/>
      <c r="O68" s="143"/>
      <c r="P68" s="161" t="s">
        <v>26</v>
      </c>
      <c r="Q68" s="219" t="s">
        <v>817</v>
      </c>
      <c r="R68" s="143"/>
      <c r="S68" s="177"/>
      <c r="T68" s="144" t="s">
        <v>411</v>
      </c>
      <c r="U68" s="144"/>
      <c r="V68" s="144"/>
      <c r="W68" s="140"/>
      <c r="X68" s="143"/>
    </row>
    <row r="69" spans="1:24" s="8" customFormat="1" x14ac:dyDescent="0.2">
      <c r="A69" s="225"/>
      <c r="B69" s="138" t="s">
        <v>229</v>
      </c>
      <c r="C69" s="138" t="s">
        <v>345</v>
      </c>
      <c r="D69" s="138" t="s">
        <v>358</v>
      </c>
      <c r="E69" s="510" t="s">
        <v>159</v>
      </c>
      <c r="F69" s="511"/>
      <c r="G69" s="138" t="s">
        <v>118</v>
      </c>
      <c r="H69" s="139"/>
      <c r="I69" s="194"/>
      <c r="J69" s="138" t="s">
        <v>117</v>
      </c>
      <c r="K69" s="142">
        <v>2391</v>
      </c>
      <c r="L69" s="143"/>
      <c r="M69" s="139"/>
      <c r="N69" s="143"/>
      <c r="O69" s="143"/>
      <c r="P69" s="161"/>
      <c r="Q69" s="219" t="s">
        <v>817</v>
      </c>
      <c r="R69" s="143"/>
      <c r="S69" s="177"/>
      <c r="T69" s="144" t="s">
        <v>111</v>
      </c>
      <c r="U69" s="144" t="s">
        <v>22</v>
      </c>
      <c r="V69" s="144"/>
      <c r="W69" s="140"/>
      <c r="X69" s="143"/>
    </row>
    <row r="70" spans="1:24" s="8" customFormat="1" x14ac:dyDescent="0.2">
      <c r="A70" s="225"/>
      <c r="B70" s="138" t="s">
        <v>230</v>
      </c>
      <c r="C70" s="138" t="s">
        <v>345</v>
      </c>
      <c r="D70" s="138" t="s">
        <v>358</v>
      </c>
      <c r="E70" s="510" t="s">
        <v>159</v>
      </c>
      <c r="F70" s="511"/>
      <c r="G70" s="138" t="s">
        <v>118</v>
      </c>
      <c r="H70" s="139"/>
      <c r="I70" s="194"/>
      <c r="J70" s="138" t="s">
        <v>117</v>
      </c>
      <c r="K70" s="142">
        <v>2400</v>
      </c>
      <c r="L70" s="143"/>
      <c r="M70" s="139"/>
      <c r="N70" s="143"/>
      <c r="O70" s="143"/>
      <c r="P70" s="161"/>
      <c r="Q70" s="219" t="s">
        <v>817</v>
      </c>
      <c r="R70" s="143"/>
      <c r="S70" s="177"/>
      <c r="T70" s="144" t="s">
        <v>112</v>
      </c>
      <c r="U70" s="144" t="s">
        <v>22</v>
      </c>
      <c r="V70" s="144"/>
      <c r="W70" s="140"/>
      <c r="X70" s="143"/>
    </row>
    <row r="71" spans="1:24" s="8" customFormat="1" x14ac:dyDescent="0.2">
      <c r="A71" s="225"/>
      <c r="B71" s="138" t="s">
        <v>231</v>
      </c>
      <c r="C71" s="138" t="s">
        <v>345</v>
      </c>
      <c r="D71" s="138" t="s">
        <v>358</v>
      </c>
      <c r="E71" s="510" t="s">
        <v>159</v>
      </c>
      <c r="F71" s="511"/>
      <c r="G71" s="138" t="s">
        <v>118</v>
      </c>
      <c r="H71" s="139"/>
      <c r="I71" s="194"/>
      <c r="J71" s="138" t="s">
        <v>117</v>
      </c>
      <c r="K71" s="142">
        <v>2400</v>
      </c>
      <c r="L71" s="143"/>
      <c r="M71" s="139"/>
      <c r="N71" s="143"/>
      <c r="O71" s="143"/>
      <c r="P71" s="161"/>
      <c r="Q71" s="219" t="s">
        <v>817</v>
      </c>
      <c r="R71" s="143"/>
      <c r="S71" s="177"/>
      <c r="T71" s="144" t="s">
        <v>113</v>
      </c>
      <c r="U71" s="144" t="s">
        <v>22</v>
      </c>
      <c r="V71" s="144"/>
      <c r="W71" s="140"/>
      <c r="X71" s="143"/>
    </row>
    <row r="72" spans="1:24" s="8" customFormat="1" x14ac:dyDescent="0.2">
      <c r="A72" s="225"/>
      <c r="B72" s="138" t="s">
        <v>232</v>
      </c>
      <c r="C72" s="138" t="s">
        <v>345</v>
      </c>
      <c r="D72" s="138" t="s">
        <v>358</v>
      </c>
      <c r="E72" s="510" t="s">
        <v>159</v>
      </c>
      <c r="F72" s="511"/>
      <c r="G72" s="138" t="s">
        <v>118</v>
      </c>
      <c r="H72" s="139"/>
      <c r="I72" s="194"/>
      <c r="J72" s="138" t="s">
        <v>117</v>
      </c>
      <c r="K72" s="142">
        <v>2400</v>
      </c>
      <c r="L72" s="143"/>
      <c r="M72" s="139"/>
      <c r="N72" s="143"/>
      <c r="O72" s="143"/>
      <c r="P72" s="161"/>
      <c r="Q72" s="219" t="s">
        <v>817</v>
      </c>
      <c r="R72" s="143"/>
      <c r="S72" s="177"/>
      <c r="T72" s="144" t="s">
        <v>114</v>
      </c>
      <c r="U72" s="144" t="s">
        <v>22</v>
      </c>
      <c r="V72" s="144"/>
      <c r="W72" s="140"/>
      <c r="X72" s="143"/>
    </row>
    <row r="73" spans="1:24" s="8" customFormat="1" x14ac:dyDescent="0.2">
      <c r="A73" s="225"/>
      <c r="B73" s="138" t="s">
        <v>233</v>
      </c>
      <c r="C73" s="138" t="s">
        <v>345</v>
      </c>
      <c r="D73" s="138" t="s">
        <v>358</v>
      </c>
      <c r="E73" s="510" t="s">
        <v>159</v>
      </c>
      <c r="F73" s="511"/>
      <c r="G73" s="138" t="s">
        <v>118</v>
      </c>
      <c r="H73" s="139"/>
      <c r="I73" s="194"/>
      <c r="J73" s="138" t="s">
        <v>117</v>
      </c>
      <c r="K73" s="142">
        <v>2400</v>
      </c>
      <c r="L73" s="143"/>
      <c r="M73" s="139"/>
      <c r="N73" s="143"/>
      <c r="O73" s="143"/>
      <c r="P73" s="161"/>
      <c r="Q73" s="219" t="s">
        <v>817</v>
      </c>
      <c r="R73" s="143"/>
      <c r="S73" s="177"/>
      <c r="T73" s="144" t="s">
        <v>115</v>
      </c>
      <c r="U73" s="144" t="s">
        <v>22</v>
      </c>
      <c r="V73" s="144"/>
      <c r="W73" s="140"/>
      <c r="X73" s="143"/>
    </row>
    <row r="74" spans="1:24" s="8" customFormat="1" x14ac:dyDescent="0.2">
      <c r="A74" s="225"/>
      <c r="B74" s="138" t="s">
        <v>234</v>
      </c>
      <c r="C74" s="138" t="s">
        <v>345</v>
      </c>
      <c r="D74" s="138" t="s">
        <v>358</v>
      </c>
      <c r="E74" s="510" t="s">
        <v>159</v>
      </c>
      <c r="F74" s="511"/>
      <c r="G74" s="138" t="s">
        <v>118</v>
      </c>
      <c r="H74" s="139"/>
      <c r="I74" s="194"/>
      <c r="J74" s="138" t="s">
        <v>117</v>
      </c>
      <c r="K74" s="142">
        <v>2400</v>
      </c>
      <c r="L74" s="143"/>
      <c r="M74" s="139"/>
      <c r="N74" s="143"/>
      <c r="O74" s="143"/>
      <c r="P74" s="161"/>
      <c r="Q74" s="219" t="s">
        <v>817</v>
      </c>
      <c r="R74" s="143"/>
      <c r="S74" s="177"/>
      <c r="T74" s="144" t="s">
        <v>116</v>
      </c>
      <c r="U74" s="144" t="s">
        <v>22</v>
      </c>
      <c r="V74" s="144"/>
      <c r="W74" s="140"/>
      <c r="X74" s="143"/>
    </row>
    <row r="75" spans="1:24" s="8" customFormat="1" x14ac:dyDescent="0.2">
      <c r="A75" s="225"/>
      <c r="B75" s="138" t="s">
        <v>235</v>
      </c>
      <c r="C75" s="138" t="s">
        <v>345</v>
      </c>
      <c r="D75" s="138" t="s">
        <v>358</v>
      </c>
      <c r="E75" s="510" t="s">
        <v>159</v>
      </c>
      <c r="F75" s="511"/>
      <c r="G75" s="138" t="s">
        <v>118</v>
      </c>
      <c r="H75" s="139"/>
      <c r="I75" s="194"/>
      <c r="J75" s="138" t="s">
        <v>117</v>
      </c>
      <c r="K75" s="142">
        <v>2400</v>
      </c>
      <c r="L75" s="143"/>
      <c r="M75" s="139"/>
      <c r="N75" s="143"/>
      <c r="O75" s="143"/>
      <c r="P75" s="161"/>
      <c r="Q75" s="219" t="s">
        <v>817</v>
      </c>
      <c r="R75" s="143"/>
      <c r="S75" s="177"/>
      <c r="T75" s="144" t="s">
        <v>111</v>
      </c>
      <c r="U75" s="144" t="s">
        <v>22</v>
      </c>
      <c r="V75" s="144"/>
      <c r="W75" s="140"/>
      <c r="X75" s="143"/>
    </row>
    <row r="76" spans="1:24" s="8" customFormat="1" x14ac:dyDescent="0.2">
      <c r="A76" s="225"/>
      <c r="B76" s="138" t="s">
        <v>236</v>
      </c>
      <c r="C76" s="138" t="s">
        <v>345</v>
      </c>
      <c r="D76" s="138" t="s">
        <v>358</v>
      </c>
      <c r="E76" s="510" t="s">
        <v>159</v>
      </c>
      <c r="F76" s="511"/>
      <c r="G76" s="138" t="s">
        <v>118</v>
      </c>
      <c r="H76" s="139"/>
      <c r="I76" s="194"/>
      <c r="J76" s="138" t="s">
        <v>117</v>
      </c>
      <c r="K76" s="142">
        <v>2400</v>
      </c>
      <c r="L76" s="143"/>
      <c r="M76" s="139"/>
      <c r="N76" s="143"/>
      <c r="O76" s="143"/>
      <c r="P76" s="161"/>
      <c r="Q76" s="219" t="s">
        <v>817</v>
      </c>
      <c r="R76" s="143"/>
      <c r="S76" s="177"/>
      <c r="T76" s="144" t="s">
        <v>112</v>
      </c>
      <c r="U76" s="144" t="s">
        <v>22</v>
      </c>
      <c r="V76" s="144"/>
      <c r="W76" s="140"/>
      <c r="X76" s="143"/>
    </row>
    <row r="77" spans="1:24" s="8" customFormat="1" x14ac:dyDescent="0.2">
      <c r="A77" s="225"/>
      <c r="B77" s="138" t="s">
        <v>237</v>
      </c>
      <c r="C77" s="138" t="s">
        <v>345</v>
      </c>
      <c r="D77" s="138" t="s">
        <v>358</v>
      </c>
      <c r="E77" s="510" t="s">
        <v>159</v>
      </c>
      <c r="F77" s="511"/>
      <c r="G77" s="138" t="s">
        <v>118</v>
      </c>
      <c r="H77" s="139"/>
      <c r="I77" s="194"/>
      <c r="J77" s="138" t="s">
        <v>117</v>
      </c>
      <c r="K77" s="142">
        <v>2400</v>
      </c>
      <c r="L77" s="143"/>
      <c r="M77" s="139"/>
      <c r="N77" s="143"/>
      <c r="O77" s="143"/>
      <c r="P77" s="161"/>
      <c r="Q77" s="219" t="s">
        <v>817</v>
      </c>
      <c r="R77" s="143"/>
      <c r="S77" s="177"/>
      <c r="T77" s="144" t="s">
        <v>113</v>
      </c>
      <c r="U77" s="144" t="s">
        <v>22</v>
      </c>
      <c r="V77" s="144"/>
      <c r="W77" s="140"/>
      <c r="X77" s="143"/>
    </row>
    <row r="78" spans="1:24" s="8" customFormat="1" x14ac:dyDescent="0.2">
      <c r="A78" s="225"/>
      <c r="B78" s="138" t="s">
        <v>238</v>
      </c>
      <c r="C78" s="138" t="s">
        <v>345</v>
      </c>
      <c r="D78" s="138" t="s">
        <v>358</v>
      </c>
      <c r="E78" s="510" t="s">
        <v>159</v>
      </c>
      <c r="F78" s="511"/>
      <c r="G78" s="138" t="s">
        <v>118</v>
      </c>
      <c r="H78" s="139"/>
      <c r="I78" s="194"/>
      <c r="J78" s="138" t="s">
        <v>117</v>
      </c>
      <c r="K78" s="142">
        <v>2400</v>
      </c>
      <c r="L78" s="143"/>
      <c r="M78" s="139"/>
      <c r="N78" s="143"/>
      <c r="O78" s="143"/>
      <c r="P78" s="161"/>
      <c r="Q78" s="219" t="s">
        <v>817</v>
      </c>
      <c r="R78" s="143"/>
      <c r="S78" s="177"/>
      <c r="T78" s="144" t="s">
        <v>114</v>
      </c>
      <c r="U78" s="144" t="s">
        <v>22</v>
      </c>
      <c r="V78" s="144"/>
      <c r="W78" s="140"/>
      <c r="X78" s="143"/>
    </row>
    <row r="79" spans="1:24" s="8" customFormat="1" x14ac:dyDescent="0.2">
      <c r="A79" s="225"/>
      <c r="B79" s="138" t="s">
        <v>239</v>
      </c>
      <c r="C79" s="138" t="s">
        <v>345</v>
      </c>
      <c r="D79" s="138" t="s">
        <v>358</v>
      </c>
      <c r="E79" s="510" t="s">
        <v>159</v>
      </c>
      <c r="F79" s="511"/>
      <c r="G79" s="138" t="s">
        <v>118</v>
      </c>
      <c r="H79" s="139"/>
      <c r="I79" s="194"/>
      <c r="J79" s="138" t="s">
        <v>117</v>
      </c>
      <c r="K79" s="142">
        <v>2400</v>
      </c>
      <c r="L79" s="143"/>
      <c r="M79" s="139"/>
      <c r="N79" s="143"/>
      <c r="O79" s="143"/>
      <c r="P79" s="161"/>
      <c r="Q79" s="219" t="s">
        <v>817</v>
      </c>
      <c r="R79" s="143"/>
      <c r="S79" s="177"/>
      <c r="T79" s="144" t="s">
        <v>115</v>
      </c>
      <c r="U79" s="144" t="s">
        <v>22</v>
      </c>
      <c r="V79" s="144"/>
      <c r="W79" s="140"/>
      <c r="X79" s="143"/>
    </row>
    <row r="80" spans="1:24" s="403" customFormat="1" x14ac:dyDescent="0.2">
      <c r="A80" s="404">
        <v>1282</v>
      </c>
      <c r="B80" s="405" t="s">
        <v>240</v>
      </c>
      <c r="C80" s="405" t="s">
        <v>336</v>
      </c>
      <c r="D80" s="405" t="s">
        <v>358</v>
      </c>
      <c r="E80" s="406" t="s">
        <v>789</v>
      </c>
      <c r="F80" s="407">
        <v>42813</v>
      </c>
      <c r="G80" s="405" t="s">
        <v>65</v>
      </c>
      <c r="H80" s="406">
        <v>2009</v>
      </c>
      <c r="I80" s="408" t="s">
        <v>575</v>
      </c>
      <c r="J80" s="405" t="s">
        <v>615</v>
      </c>
      <c r="K80" s="409">
        <v>219798</v>
      </c>
      <c r="L80" s="410" t="s">
        <v>26</v>
      </c>
      <c r="M80" s="406" t="s">
        <v>26</v>
      </c>
      <c r="N80" s="410"/>
      <c r="O80" s="410"/>
      <c r="P80" s="411">
        <v>74</v>
      </c>
      <c r="Q80" s="412" t="s">
        <v>817</v>
      </c>
      <c r="R80" s="410" t="s">
        <v>563</v>
      </c>
      <c r="S80" s="413">
        <v>42110</v>
      </c>
      <c r="T80" s="414" t="s">
        <v>411</v>
      </c>
      <c r="U80" s="414"/>
      <c r="V80" s="414"/>
      <c r="W80" s="415"/>
      <c r="X80" s="410"/>
    </row>
    <row r="81" spans="1:25" s="8" customFormat="1" x14ac:dyDescent="0.2">
      <c r="A81" s="225">
        <v>2358</v>
      </c>
      <c r="B81" s="138" t="s">
        <v>241</v>
      </c>
      <c r="C81" s="138" t="s">
        <v>337</v>
      </c>
      <c r="D81" s="138" t="s">
        <v>358</v>
      </c>
      <c r="E81" s="139" t="s">
        <v>763</v>
      </c>
      <c r="F81" s="145">
        <v>43162</v>
      </c>
      <c r="G81" s="138" t="s">
        <v>67</v>
      </c>
      <c r="H81" s="139">
        <v>2004</v>
      </c>
      <c r="I81" s="194" t="s">
        <v>768</v>
      </c>
      <c r="J81" s="138" t="s">
        <v>564</v>
      </c>
      <c r="K81" s="142">
        <v>110000</v>
      </c>
      <c r="L81" s="143"/>
      <c r="M81" s="139" t="s">
        <v>26</v>
      </c>
      <c r="N81" s="143"/>
      <c r="O81" s="143"/>
      <c r="P81" s="161">
        <v>6</v>
      </c>
      <c r="Q81" s="219" t="s">
        <v>817</v>
      </c>
      <c r="R81" s="143" t="s">
        <v>563</v>
      </c>
      <c r="S81" s="177">
        <v>42110</v>
      </c>
      <c r="T81" s="144" t="s">
        <v>411</v>
      </c>
      <c r="U81" s="144"/>
      <c r="V81" s="144" t="s">
        <v>296</v>
      </c>
      <c r="W81" s="140"/>
      <c r="X81" s="143"/>
    </row>
    <row r="82" spans="1:25" s="403" customFormat="1" ht="12.75" customHeight="1" x14ac:dyDescent="0.2">
      <c r="A82" s="404">
        <v>2357</v>
      </c>
      <c r="B82" s="405" t="s">
        <v>393</v>
      </c>
      <c r="C82" s="416" t="s">
        <v>338</v>
      </c>
      <c r="D82" s="416" t="s">
        <v>358</v>
      </c>
      <c r="E82" s="417" t="s">
        <v>485</v>
      </c>
      <c r="F82" s="418">
        <v>42813</v>
      </c>
      <c r="G82" s="415" t="s">
        <v>193</v>
      </c>
      <c r="H82" s="417">
        <v>2011</v>
      </c>
      <c r="I82" s="419" t="s">
        <v>588</v>
      </c>
      <c r="J82" s="415" t="s">
        <v>600</v>
      </c>
      <c r="K82" s="420">
        <v>32152.99</v>
      </c>
      <c r="L82" s="410" t="s">
        <v>26</v>
      </c>
      <c r="M82" s="406"/>
      <c r="N82" s="410"/>
      <c r="O82" s="410"/>
      <c r="P82" s="411">
        <v>52</v>
      </c>
      <c r="Q82" s="412" t="s">
        <v>817</v>
      </c>
      <c r="R82" s="410" t="s">
        <v>563</v>
      </c>
      <c r="S82" s="413">
        <v>42110</v>
      </c>
      <c r="T82" s="414" t="s">
        <v>411</v>
      </c>
      <c r="U82" s="421"/>
      <c r="V82" s="414" t="s">
        <v>45</v>
      </c>
      <c r="W82" s="415"/>
      <c r="X82" s="410"/>
    </row>
    <row r="83" spans="1:25" s="8" customFormat="1" x14ac:dyDescent="0.2">
      <c r="A83" s="64"/>
      <c r="B83" s="27"/>
      <c r="C83" s="27"/>
      <c r="D83" s="27"/>
      <c r="E83" s="29"/>
      <c r="F83" s="29"/>
      <c r="G83" s="27"/>
      <c r="H83" s="29"/>
      <c r="I83" s="190"/>
      <c r="J83" s="27"/>
      <c r="K83" s="37"/>
      <c r="L83" s="29"/>
      <c r="M83" s="29"/>
      <c r="N83" s="29"/>
      <c r="O83" s="29"/>
      <c r="P83" s="154"/>
      <c r="Q83" s="29"/>
      <c r="R83" s="29"/>
      <c r="S83" s="171"/>
      <c r="T83" s="28"/>
      <c r="U83" s="29"/>
      <c r="V83" s="29"/>
      <c r="W83" s="29"/>
      <c r="X83" s="29"/>
    </row>
    <row r="84" spans="1:25" s="64" customFormat="1" ht="10.5" x14ac:dyDescent="0.15">
      <c r="B84" s="263" t="s">
        <v>9</v>
      </c>
      <c r="C84" s="7"/>
      <c r="D84" s="7"/>
      <c r="E84" s="11"/>
      <c r="F84" s="11"/>
      <c r="G84" s="7"/>
      <c r="H84" s="11"/>
      <c r="I84" s="187"/>
      <c r="K84" s="35"/>
      <c r="L84" s="11"/>
      <c r="M84" s="10"/>
      <c r="N84" s="10"/>
      <c r="O84" s="10"/>
      <c r="P84" s="151"/>
      <c r="Q84" s="11"/>
      <c r="R84" s="11"/>
      <c r="S84" s="168"/>
      <c r="T84" s="17"/>
      <c r="U84" s="10"/>
      <c r="V84" s="10"/>
      <c r="W84" s="10"/>
      <c r="X84" s="10"/>
    </row>
    <row r="85" spans="1:25" s="27" customFormat="1" x14ac:dyDescent="0.2">
      <c r="A85" s="225">
        <v>49</v>
      </c>
      <c r="B85" s="138" t="s">
        <v>381</v>
      </c>
      <c r="C85" s="138" t="s">
        <v>337</v>
      </c>
      <c r="D85" s="138" t="s">
        <v>351</v>
      </c>
      <c r="E85" s="510" t="s">
        <v>159</v>
      </c>
      <c r="F85" s="511"/>
      <c r="G85" s="138" t="s">
        <v>37</v>
      </c>
      <c r="H85" s="139">
        <v>1993</v>
      </c>
      <c r="I85" s="194" t="s">
        <v>581</v>
      </c>
      <c r="J85" s="138" t="s">
        <v>174</v>
      </c>
      <c r="K85" s="142">
        <v>25000</v>
      </c>
      <c r="L85" s="143"/>
      <c r="M85" s="139"/>
      <c r="N85" s="143"/>
      <c r="O85" s="143" t="s">
        <v>26</v>
      </c>
      <c r="P85" s="161">
        <v>24</v>
      </c>
      <c r="Q85" s="219" t="s">
        <v>817</v>
      </c>
      <c r="R85" s="143" t="s">
        <v>572</v>
      </c>
      <c r="S85" s="177">
        <v>42110</v>
      </c>
      <c r="T85" s="144" t="s">
        <v>413</v>
      </c>
      <c r="U85" s="144"/>
      <c r="V85" s="144" t="s">
        <v>295</v>
      </c>
      <c r="W85" s="140"/>
      <c r="X85" s="143"/>
    </row>
    <row r="86" spans="1:25" s="27" customFormat="1" x14ac:dyDescent="0.2">
      <c r="A86" s="64"/>
      <c r="B86" s="50"/>
      <c r="C86" s="50"/>
      <c r="D86" s="50"/>
      <c r="E86" s="41"/>
      <c r="F86" s="49"/>
      <c r="G86" s="50"/>
      <c r="H86" s="41"/>
      <c r="I86" s="192"/>
      <c r="J86" s="50"/>
      <c r="K86" s="51"/>
      <c r="L86" s="40"/>
      <c r="M86" s="41"/>
      <c r="N86" s="40"/>
      <c r="O86" s="40"/>
      <c r="P86" s="157"/>
      <c r="Q86" s="40"/>
      <c r="R86" s="40"/>
      <c r="S86" s="173"/>
      <c r="T86" s="42"/>
      <c r="U86" s="42"/>
      <c r="V86" s="42"/>
    </row>
    <row r="87" spans="1:25" s="27" customFormat="1" x14ac:dyDescent="0.2">
      <c r="A87" s="64"/>
      <c r="B87" s="263" t="s">
        <v>391</v>
      </c>
      <c r="C87" s="264"/>
      <c r="D87" s="264"/>
      <c r="E87" s="360"/>
      <c r="F87" s="49"/>
      <c r="G87" s="50"/>
      <c r="H87" s="41"/>
      <c r="I87" s="192"/>
      <c r="K87" s="51"/>
      <c r="L87" s="40"/>
      <c r="M87" s="41"/>
      <c r="N87" s="40"/>
      <c r="O87" s="40"/>
      <c r="P87" s="157"/>
      <c r="Q87" s="40"/>
      <c r="R87" s="40"/>
      <c r="S87" s="173"/>
      <c r="T87" s="42"/>
      <c r="U87" s="42"/>
      <c r="V87" s="42"/>
    </row>
    <row r="88" spans="1:25" s="8" customFormat="1" x14ac:dyDescent="0.2">
      <c r="A88" s="225">
        <v>2556</v>
      </c>
      <c r="B88" s="138" t="s">
        <v>390</v>
      </c>
      <c r="C88" s="138" t="s">
        <v>388</v>
      </c>
      <c r="D88" s="138" t="s">
        <v>358</v>
      </c>
      <c r="E88" s="139" t="s">
        <v>389</v>
      </c>
      <c r="F88" s="145">
        <v>42717</v>
      </c>
      <c r="G88" s="138" t="s">
        <v>387</v>
      </c>
      <c r="H88" s="139">
        <v>2013</v>
      </c>
      <c r="I88" s="194" t="s">
        <v>612</v>
      </c>
      <c r="J88" s="138" t="s">
        <v>613</v>
      </c>
      <c r="K88" s="146">
        <v>205600</v>
      </c>
      <c r="L88" s="143" t="s">
        <v>26</v>
      </c>
      <c r="M88" s="139" t="s">
        <v>26</v>
      </c>
      <c r="N88" s="143"/>
      <c r="O88" s="143"/>
      <c r="P88" s="161">
        <v>68</v>
      </c>
      <c r="Q88" s="219" t="s">
        <v>817</v>
      </c>
      <c r="R88" s="143" t="s">
        <v>563</v>
      </c>
      <c r="S88" s="177">
        <v>42110</v>
      </c>
      <c r="T88" s="144" t="s">
        <v>414</v>
      </c>
      <c r="U88" s="144"/>
      <c r="V88" s="144"/>
      <c r="W88" s="140"/>
      <c r="X88" s="143"/>
    </row>
    <row r="89" spans="1:25" s="8" customFormat="1" x14ac:dyDescent="0.2">
      <c r="A89" s="64"/>
      <c r="B89" s="50"/>
      <c r="C89" s="50"/>
      <c r="D89" s="50"/>
      <c r="E89" s="41"/>
      <c r="F89" s="49"/>
      <c r="G89" s="50"/>
      <c r="H89" s="41"/>
      <c r="I89" s="192"/>
      <c r="J89" s="50"/>
      <c r="K89" s="99"/>
      <c r="L89" s="40"/>
      <c r="M89" s="41"/>
      <c r="N89" s="40"/>
      <c r="O89" s="40"/>
      <c r="P89" s="157"/>
      <c r="Q89" s="40"/>
      <c r="R89" s="40"/>
      <c r="S89" s="173"/>
      <c r="T89" s="42"/>
      <c r="U89" s="42"/>
      <c r="V89" s="42"/>
      <c r="W89" s="27"/>
      <c r="X89" s="27"/>
    </row>
    <row r="90" spans="1:25" s="64" customFormat="1" ht="10.5" x14ac:dyDescent="0.15">
      <c r="B90" s="263" t="s">
        <v>555</v>
      </c>
      <c r="C90" s="263"/>
      <c r="D90" s="7"/>
      <c r="E90" s="11"/>
      <c r="F90" s="11"/>
      <c r="G90" s="7"/>
      <c r="H90" s="11"/>
      <c r="I90" s="187"/>
      <c r="K90" s="35"/>
      <c r="L90" s="10"/>
      <c r="M90" s="11"/>
      <c r="N90" s="11"/>
      <c r="O90" s="11"/>
      <c r="P90" s="151"/>
      <c r="Q90" s="10"/>
      <c r="R90" s="10"/>
      <c r="S90" s="168"/>
      <c r="T90" s="7"/>
      <c r="U90" s="11"/>
      <c r="V90" s="11"/>
      <c r="W90" s="11"/>
      <c r="X90" s="11"/>
      <c r="Y90" s="11"/>
    </row>
    <row r="91" spans="1:25" s="8" customFormat="1" x14ac:dyDescent="0.2">
      <c r="A91" s="225">
        <v>2360</v>
      </c>
      <c r="B91" s="138" t="s">
        <v>242</v>
      </c>
      <c r="C91" s="138" t="s">
        <v>346</v>
      </c>
      <c r="D91" s="138" t="s">
        <v>358</v>
      </c>
      <c r="E91" s="139" t="s">
        <v>762</v>
      </c>
      <c r="F91" s="145">
        <v>43162</v>
      </c>
      <c r="G91" s="138" t="s">
        <v>80</v>
      </c>
      <c r="H91" s="139">
        <v>1998</v>
      </c>
      <c r="I91" s="194" t="s">
        <v>767</v>
      </c>
      <c r="J91" s="138" t="s">
        <v>569</v>
      </c>
      <c r="K91" s="142">
        <v>192000</v>
      </c>
      <c r="L91" s="143" t="s">
        <v>26</v>
      </c>
      <c r="M91" s="139" t="s">
        <v>26</v>
      </c>
      <c r="N91" s="143"/>
      <c r="O91" s="143"/>
      <c r="P91" s="161">
        <v>11</v>
      </c>
      <c r="Q91" s="219" t="s">
        <v>817</v>
      </c>
      <c r="R91" s="143" t="s">
        <v>563</v>
      </c>
      <c r="S91" s="177">
        <v>42110</v>
      </c>
      <c r="T91" s="144" t="s">
        <v>410</v>
      </c>
      <c r="U91" s="144"/>
      <c r="V91" s="144" t="s">
        <v>305</v>
      </c>
      <c r="W91" s="140"/>
      <c r="X91" s="143"/>
    </row>
    <row r="92" spans="1:25" s="8" customFormat="1" x14ac:dyDescent="0.2">
      <c r="A92" s="225">
        <v>1280</v>
      </c>
      <c r="B92" s="138" t="s">
        <v>311</v>
      </c>
      <c r="C92" s="138" t="s">
        <v>346</v>
      </c>
      <c r="D92" s="138" t="s">
        <v>358</v>
      </c>
      <c r="E92" s="139" t="s">
        <v>272</v>
      </c>
      <c r="F92" s="145">
        <v>43203</v>
      </c>
      <c r="G92" s="138" t="s">
        <v>119</v>
      </c>
      <c r="H92" s="139">
        <v>1995</v>
      </c>
      <c r="I92" s="194"/>
      <c r="J92" s="138" t="s">
        <v>81</v>
      </c>
      <c r="K92" s="142">
        <v>228706.25</v>
      </c>
      <c r="L92" s="143" t="s">
        <v>26</v>
      </c>
      <c r="M92" s="139"/>
      <c r="N92" s="143"/>
      <c r="O92" s="143"/>
      <c r="P92" s="161" t="s">
        <v>26</v>
      </c>
      <c r="Q92" s="219" t="s">
        <v>817</v>
      </c>
      <c r="R92" s="143"/>
      <c r="S92" s="177"/>
      <c r="T92" s="144" t="s">
        <v>410</v>
      </c>
      <c r="U92" s="144" t="s">
        <v>280</v>
      </c>
      <c r="V92" s="144"/>
      <c r="W92" s="140"/>
      <c r="X92" s="143"/>
    </row>
    <row r="93" spans="1:25" s="8" customFormat="1" x14ac:dyDescent="0.2">
      <c r="A93" s="64"/>
      <c r="B93" s="50"/>
      <c r="C93" s="50"/>
      <c r="D93" s="50"/>
      <c r="E93" s="41"/>
      <c r="F93" s="49"/>
      <c r="G93" s="50"/>
      <c r="H93" s="41"/>
      <c r="I93" s="192"/>
      <c r="J93" s="50"/>
      <c r="K93" s="51"/>
      <c r="L93" s="40"/>
      <c r="M93" s="41"/>
      <c r="N93" s="40"/>
      <c r="O93" s="40"/>
      <c r="P93" s="157"/>
      <c r="Q93" s="40"/>
      <c r="R93" s="40"/>
      <c r="S93" s="173"/>
      <c r="T93" s="42"/>
      <c r="U93" s="42"/>
      <c r="V93" s="42"/>
      <c r="W93" s="27"/>
      <c r="X93" s="27"/>
    </row>
    <row r="94" spans="1:25" s="8" customFormat="1" x14ac:dyDescent="0.2">
      <c r="A94" s="64"/>
      <c r="B94" s="265" t="s">
        <v>181</v>
      </c>
      <c r="C94" s="263"/>
      <c r="D94" s="65"/>
      <c r="E94" s="29"/>
      <c r="F94" s="29"/>
      <c r="G94" s="27"/>
      <c r="H94" s="29"/>
      <c r="I94" s="190"/>
      <c r="K94" s="18"/>
      <c r="L94" s="29"/>
      <c r="M94" s="29"/>
      <c r="N94" s="27"/>
      <c r="O94" s="27"/>
      <c r="P94" s="154"/>
      <c r="Q94" s="29"/>
      <c r="R94" s="29"/>
      <c r="S94" s="171"/>
      <c r="T94" s="28"/>
      <c r="U94" s="27"/>
      <c r="V94" s="27"/>
      <c r="W94" s="27"/>
      <c r="X94" s="27"/>
    </row>
    <row r="95" spans="1:25" s="8" customFormat="1" x14ac:dyDescent="0.2">
      <c r="A95" s="225">
        <v>577</v>
      </c>
      <c r="B95" s="138" t="s">
        <v>244</v>
      </c>
      <c r="C95" s="138" t="s">
        <v>347</v>
      </c>
      <c r="D95" s="352" t="s">
        <v>358</v>
      </c>
      <c r="E95" s="359" t="s">
        <v>814</v>
      </c>
      <c r="F95" s="359">
        <v>43311</v>
      </c>
      <c r="G95" s="354" t="s">
        <v>198</v>
      </c>
      <c r="H95" s="139">
        <v>2011</v>
      </c>
      <c r="I95" s="194" t="s">
        <v>593</v>
      </c>
      <c r="J95" s="138" t="s">
        <v>69</v>
      </c>
      <c r="K95" s="142">
        <v>121000</v>
      </c>
      <c r="L95" s="143" t="s">
        <v>26</v>
      </c>
      <c r="M95" s="139" t="s">
        <v>26</v>
      </c>
      <c r="N95" s="138"/>
      <c r="O95" s="138"/>
      <c r="P95" s="161">
        <v>36</v>
      </c>
      <c r="Q95" s="219" t="s">
        <v>817</v>
      </c>
      <c r="R95" s="143" t="s">
        <v>557</v>
      </c>
      <c r="S95" s="177">
        <v>42110</v>
      </c>
      <c r="T95" s="138" t="s">
        <v>411</v>
      </c>
      <c r="U95" s="138"/>
      <c r="V95" s="138"/>
      <c r="W95" s="140"/>
      <c r="X95" s="143"/>
    </row>
    <row r="96" spans="1:25" s="8" customFormat="1" x14ac:dyDescent="0.2">
      <c r="A96" s="225"/>
      <c r="B96" s="138" t="s">
        <v>245</v>
      </c>
      <c r="C96" s="138" t="s">
        <v>347</v>
      </c>
      <c r="D96" s="352" t="s">
        <v>358</v>
      </c>
      <c r="E96" s="359" t="s">
        <v>803</v>
      </c>
      <c r="F96" s="359">
        <v>42059</v>
      </c>
      <c r="G96" s="354" t="s">
        <v>199</v>
      </c>
      <c r="H96" s="139">
        <v>2011</v>
      </c>
      <c r="I96" s="194" t="s">
        <v>593</v>
      </c>
      <c r="J96" s="138" t="s">
        <v>69</v>
      </c>
      <c r="K96" s="142">
        <v>121000</v>
      </c>
      <c r="L96" s="143" t="s">
        <v>26</v>
      </c>
      <c r="M96" s="139" t="s">
        <v>26</v>
      </c>
      <c r="N96" s="138"/>
      <c r="O96" s="138"/>
      <c r="P96" s="161">
        <v>37</v>
      </c>
      <c r="Q96" s="219" t="s">
        <v>817</v>
      </c>
      <c r="R96" s="143" t="s">
        <v>557</v>
      </c>
      <c r="S96" s="177">
        <v>42110</v>
      </c>
      <c r="T96" s="138" t="s">
        <v>411</v>
      </c>
      <c r="U96" s="138"/>
      <c r="V96" s="138"/>
      <c r="W96" s="140"/>
      <c r="X96" s="143"/>
    </row>
    <row r="97" spans="1:24" s="8" customFormat="1" x14ac:dyDescent="0.2">
      <c r="A97" s="225">
        <v>705</v>
      </c>
      <c r="B97" s="138" t="s">
        <v>246</v>
      </c>
      <c r="C97" s="138" t="s">
        <v>347</v>
      </c>
      <c r="D97" s="352" t="s">
        <v>358</v>
      </c>
      <c r="E97" s="359" t="s">
        <v>803</v>
      </c>
      <c r="F97" s="359">
        <v>42059</v>
      </c>
      <c r="G97" s="354" t="s">
        <v>200</v>
      </c>
      <c r="H97" s="139">
        <v>2011</v>
      </c>
      <c r="I97" s="194" t="s">
        <v>593</v>
      </c>
      <c r="J97" s="138" t="s">
        <v>69</v>
      </c>
      <c r="K97" s="142">
        <v>121000</v>
      </c>
      <c r="L97" s="143" t="s">
        <v>26</v>
      </c>
      <c r="M97" s="139" t="s">
        <v>26</v>
      </c>
      <c r="N97" s="138"/>
      <c r="O97" s="138"/>
      <c r="P97" s="161">
        <v>38</v>
      </c>
      <c r="Q97" s="219" t="s">
        <v>817</v>
      </c>
      <c r="R97" s="143" t="s">
        <v>557</v>
      </c>
      <c r="S97" s="177">
        <v>42110</v>
      </c>
      <c r="T97" s="138" t="s">
        <v>411</v>
      </c>
      <c r="U97" s="138"/>
      <c r="V97" s="138"/>
      <c r="W97" s="140"/>
      <c r="X97" s="143"/>
    </row>
    <row r="98" spans="1:24" s="8" customFormat="1" x14ac:dyDescent="0.2">
      <c r="A98" s="225">
        <v>584</v>
      </c>
      <c r="B98" s="138" t="s">
        <v>247</v>
      </c>
      <c r="C98" s="138" t="s">
        <v>347</v>
      </c>
      <c r="D98" s="352" t="s">
        <v>358</v>
      </c>
      <c r="E98" s="359" t="s">
        <v>813</v>
      </c>
      <c r="F98" s="359">
        <v>43311</v>
      </c>
      <c r="G98" s="354" t="s">
        <v>201</v>
      </c>
      <c r="H98" s="139">
        <v>2011</v>
      </c>
      <c r="I98" s="194" t="s">
        <v>593</v>
      </c>
      <c r="J98" s="138" t="s">
        <v>69</v>
      </c>
      <c r="K98" s="142">
        <v>121000</v>
      </c>
      <c r="L98" s="143" t="s">
        <v>26</v>
      </c>
      <c r="M98" s="139" t="s">
        <v>26</v>
      </c>
      <c r="N98" s="138"/>
      <c r="O98" s="138"/>
      <c r="P98" s="161" t="s">
        <v>26</v>
      </c>
      <c r="Q98" s="219" t="s">
        <v>817</v>
      </c>
      <c r="R98" s="143" t="s">
        <v>557</v>
      </c>
      <c r="S98" s="177">
        <v>42110</v>
      </c>
      <c r="T98" s="138" t="s">
        <v>411</v>
      </c>
      <c r="U98" s="138"/>
      <c r="V98" s="138"/>
      <c r="W98" s="140"/>
      <c r="X98" s="143"/>
    </row>
    <row r="99" spans="1:24" s="8" customFormat="1" x14ac:dyDescent="0.2">
      <c r="A99" s="225">
        <v>578</v>
      </c>
      <c r="B99" s="138" t="s">
        <v>248</v>
      </c>
      <c r="C99" s="138" t="s">
        <v>347</v>
      </c>
      <c r="D99" s="352" t="s">
        <v>358</v>
      </c>
      <c r="E99" s="359" t="s">
        <v>815</v>
      </c>
      <c r="F99" s="359">
        <v>43311</v>
      </c>
      <c r="G99" s="354" t="s">
        <v>202</v>
      </c>
      <c r="H99" s="141">
        <v>2011</v>
      </c>
      <c r="I99" s="194" t="s">
        <v>593</v>
      </c>
      <c r="J99" s="138" t="s">
        <v>69</v>
      </c>
      <c r="K99" s="142">
        <v>121000</v>
      </c>
      <c r="L99" s="143" t="s">
        <v>26</v>
      </c>
      <c r="M99" s="139" t="s">
        <v>26</v>
      </c>
      <c r="N99" s="143"/>
      <c r="O99" s="143"/>
      <c r="P99" s="161" t="s">
        <v>26</v>
      </c>
      <c r="Q99" s="219" t="s">
        <v>817</v>
      </c>
      <c r="R99" s="143" t="s">
        <v>557</v>
      </c>
      <c r="S99" s="177">
        <v>42110</v>
      </c>
      <c r="T99" s="138" t="s">
        <v>411</v>
      </c>
      <c r="U99" s="144"/>
      <c r="V99" s="144"/>
      <c r="W99" s="140"/>
      <c r="X99" s="143"/>
    </row>
    <row r="100" spans="1:24" s="8" customFormat="1" x14ac:dyDescent="0.2">
      <c r="A100" s="225">
        <v>2356</v>
      </c>
      <c r="B100" s="138" t="s">
        <v>249</v>
      </c>
      <c r="C100" s="138" t="s">
        <v>336</v>
      </c>
      <c r="D100" s="138" t="s">
        <v>358</v>
      </c>
      <c r="E100" s="361" t="s">
        <v>486</v>
      </c>
      <c r="F100" s="362">
        <v>42814</v>
      </c>
      <c r="G100" s="140" t="s">
        <v>178</v>
      </c>
      <c r="H100" s="141">
        <v>2011</v>
      </c>
      <c r="I100" s="195"/>
      <c r="J100" s="138" t="s">
        <v>566</v>
      </c>
      <c r="K100" s="142">
        <v>509850</v>
      </c>
      <c r="L100" s="143" t="s">
        <v>26</v>
      </c>
      <c r="M100" s="139" t="s">
        <v>26</v>
      </c>
      <c r="N100" s="143"/>
      <c r="O100" s="143" t="s">
        <v>26</v>
      </c>
      <c r="P100" s="161" t="s">
        <v>26</v>
      </c>
      <c r="Q100" s="219" t="s">
        <v>817</v>
      </c>
      <c r="R100" s="143"/>
      <c r="S100" s="177"/>
      <c r="T100" s="138" t="s">
        <v>411</v>
      </c>
      <c r="U100" s="144"/>
      <c r="V100" s="144"/>
      <c r="W100" s="140"/>
      <c r="X100" s="143"/>
    </row>
    <row r="101" spans="1:24" s="8" customFormat="1" x14ac:dyDescent="0.2">
      <c r="A101" s="225">
        <v>2355</v>
      </c>
      <c r="B101" s="138" t="s">
        <v>250</v>
      </c>
      <c r="C101" s="138" t="s">
        <v>336</v>
      </c>
      <c r="D101" s="138" t="s">
        <v>358</v>
      </c>
      <c r="E101" s="141" t="s">
        <v>487</v>
      </c>
      <c r="F101" s="145">
        <v>42813</v>
      </c>
      <c r="G101" s="140" t="s">
        <v>179</v>
      </c>
      <c r="H101" s="141">
        <v>2011</v>
      </c>
      <c r="I101" s="195" t="s">
        <v>565</v>
      </c>
      <c r="J101" s="138" t="s">
        <v>566</v>
      </c>
      <c r="K101" s="142">
        <v>509850</v>
      </c>
      <c r="L101" s="143" t="s">
        <v>26</v>
      </c>
      <c r="M101" s="139" t="s">
        <v>26</v>
      </c>
      <c r="N101" s="143"/>
      <c r="O101" s="143" t="s">
        <v>26</v>
      </c>
      <c r="P101" s="161">
        <v>7</v>
      </c>
      <c r="Q101" s="219" t="s">
        <v>817</v>
      </c>
      <c r="R101" s="143" t="s">
        <v>568</v>
      </c>
      <c r="S101" s="177">
        <v>42110</v>
      </c>
      <c r="T101" s="138" t="s">
        <v>411</v>
      </c>
      <c r="U101" s="144"/>
      <c r="V101" s="144"/>
      <c r="W101" s="140"/>
      <c r="X101" s="143"/>
    </row>
    <row r="102" spans="1:24" s="8" customFormat="1" x14ac:dyDescent="0.2">
      <c r="A102" s="225">
        <v>586</v>
      </c>
      <c r="B102" s="138" t="s">
        <v>251</v>
      </c>
      <c r="C102" s="138" t="s">
        <v>347</v>
      </c>
      <c r="D102" s="138" t="s">
        <v>358</v>
      </c>
      <c r="E102" s="359" t="s">
        <v>803</v>
      </c>
      <c r="F102" s="359">
        <v>42059</v>
      </c>
      <c r="G102" s="138" t="s">
        <v>197</v>
      </c>
      <c r="H102" s="139">
        <v>2012</v>
      </c>
      <c r="I102" s="194" t="s">
        <v>593</v>
      </c>
      <c r="J102" s="138" t="s">
        <v>69</v>
      </c>
      <c r="K102" s="142">
        <v>121000</v>
      </c>
      <c r="L102" s="143" t="s">
        <v>26</v>
      </c>
      <c r="M102" s="139" t="s">
        <v>26</v>
      </c>
      <c r="N102" s="143"/>
      <c r="O102" s="143"/>
      <c r="P102" s="161">
        <v>39</v>
      </c>
      <c r="Q102" s="219" t="s">
        <v>817</v>
      </c>
      <c r="R102" s="143" t="s">
        <v>557</v>
      </c>
      <c r="S102" s="177">
        <v>42110</v>
      </c>
      <c r="T102" s="138" t="s">
        <v>411</v>
      </c>
      <c r="U102" s="144"/>
      <c r="V102" s="144"/>
      <c r="W102" s="140"/>
      <c r="X102" s="143"/>
    </row>
    <row r="103" spans="1:24" s="8" customFormat="1" x14ac:dyDescent="0.2">
      <c r="A103" s="225">
        <v>587</v>
      </c>
      <c r="B103" s="138" t="s">
        <v>252</v>
      </c>
      <c r="C103" s="138" t="s">
        <v>347</v>
      </c>
      <c r="D103" s="138" t="s">
        <v>358</v>
      </c>
      <c r="E103" s="359" t="s">
        <v>803</v>
      </c>
      <c r="F103" s="359">
        <v>42059</v>
      </c>
      <c r="G103" s="138" t="s">
        <v>805</v>
      </c>
      <c r="H103" s="139">
        <v>2012</v>
      </c>
      <c r="I103" s="194" t="s">
        <v>593</v>
      </c>
      <c r="J103" s="138" t="s">
        <v>69</v>
      </c>
      <c r="K103" s="142">
        <v>121000</v>
      </c>
      <c r="L103" s="143" t="s">
        <v>26</v>
      </c>
      <c r="M103" s="139" t="s">
        <v>26</v>
      </c>
      <c r="N103" s="143"/>
      <c r="O103" s="143"/>
      <c r="P103" s="161">
        <v>40</v>
      </c>
      <c r="Q103" s="219" t="s">
        <v>817</v>
      </c>
      <c r="R103" s="143" t="s">
        <v>557</v>
      </c>
      <c r="S103" s="177">
        <v>42110</v>
      </c>
      <c r="T103" s="138" t="s">
        <v>411</v>
      </c>
      <c r="U103" s="144"/>
      <c r="V103" s="144"/>
      <c r="W103" s="140"/>
      <c r="X103" s="143"/>
    </row>
    <row r="104" spans="1:24" s="8" customFormat="1" x14ac:dyDescent="0.2">
      <c r="A104" s="225">
        <v>585</v>
      </c>
      <c r="B104" s="138" t="s">
        <v>253</v>
      </c>
      <c r="C104" s="138" t="s">
        <v>347</v>
      </c>
      <c r="D104" s="138" t="s">
        <v>358</v>
      </c>
      <c r="E104" s="359" t="s">
        <v>812</v>
      </c>
      <c r="F104" s="359">
        <v>43311</v>
      </c>
      <c r="G104" s="138" t="s">
        <v>804</v>
      </c>
      <c r="H104" s="139">
        <v>2012</v>
      </c>
      <c r="I104" s="194" t="s">
        <v>593</v>
      </c>
      <c r="J104" s="138" t="s">
        <v>69</v>
      </c>
      <c r="K104" s="142">
        <v>121000</v>
      </c>
      <c r="L104" s="143" t="s">
        <v>26</v>
      </c>
      <c r="M104" s="139" t="s">
        <v>26</v>
      </c>
      <c r="N104" s="143"/>
      <c r="O104" s="143"/>
      <c r="P104" s="161">
        <v>41</v>
      </c>
      <c r="Q104" s="219" t="s">
        <v>817</v>
      </c>
      <c r="R104" s="143" t="s">
        <v>557</v>
      </c>
      <c r="S104" s="177">
        <v>42110</v>
      </c>
      <c r="T104" s="138" t="s">
        <v>411</v>
      </c>
      <c r="U104" s="144"/>
      <c r="V104" s="144"/>
      <c r="W104" s="140"/>
      <c r="X104" s="143"/>
    </row>
    <row r="105" spans="1:24" s="8" customFormat="1" x14ac:dyDescent="0.2">
      <c r="A105" s="225">
        <v>704</v>
      </c>
      <c r="B105" s="138" t="s">
        <v>254</v>
      </c>
      <c r="C105" s="138" t="s">
        <v>347</v>
      </c>
      <c r="D105" s="138" t="s">
        <v>358</v>
      </c>
      <c r="E105" s="359" t="s">
        <v>803</v>
      </c>
      <c r="F105" s="359">
        <v>42059</v>
      </c>
      <c r="G105" s="138" t="s">
        <v>203</v>
      </c>
      <c r="H105" s="139">
        <v>2012</v>
      </c>
      <c r="I105" s="194" t="s">
        <v>593</v>
      </c>
      <c r="J105" s="138" t="s">
        <v>69</v>
      </c>
      <c r="K105" s="142">
        <v>121000</v>
      </c>
      <c r="L105" s="143" t="s">
        <v>26</v>
      </c>
      <c r="M105" s="139" t="s">
        <v>26</v>
      </c>
      <c r="N105" s="143"/>
      <c r="O105" s="143"/>
      <c r="P105" s="161" t="s">
        <v>26</v>
      </c>
      <c r="Q105" s="219" t="s">
        <v>817</v>
      </c>
      <c r="R105" s="143" t="s">
        <v>557</v>
      </c>
      <c r="S105" s="177">
        <v>42110</v>
      </c>
      <c r="T105" s="138" t="s">
        <v>411</v>
      </c>
      <c r="U105" s="144"/>
      <c r="V105" s="144"/>
      <c r="W105" s="140"/>
      <c r="X105" s="143"/>
    </row>
    <row r="106" spans="1:24" s="8" customFormat="1" x14ac:dyDescent="0.2">
      <c r="A106" s="225">
        <v>2359</v>
      </c>
      <c r="B106" s="138" t="s">
        <v>255</v>
      </c>
      <c r="C106" s="138" t="s">
        <v>336</v>
      </c>
      <c r="D106" s="138" t="s">
        <v>358</v>
      </c>
      <c r="E106" s="141" t="s">
        <v>760</v>
      </c>
      <c r="F106" s="145">
        <v>43162</v>
      </c>
      <c r="G106" s="140" t="s">
        <v>204</v>
      </c>
      <c r="H106" s="139">
        <v>2011</v>
      </c>
      <c r="I106" s="194" t="s">
        <v>765</v>
      </c>
      <c r="J106" s="138" t="s">
        <v>594</v>
      </c>
      <c r="K106" s="142">
        <v>315000</v>
      </c>
      <c r="L106" s="143" t="s">
        <v>26</v>
      </c>
      <c r="M106" s="139" t="s">
        <v>26</v>
      </c>
      <c r="N106" s="143"/>
      <c r="O106" s="143"/>
      <c r="P106" s="161">
        <v>42</v>
      </c>
      <c r="Q106" s="219" t="s">
        <v>817</v>
      </c>
      <c r="R106" s="143" t="s">
        <v>563</v>
      </c>
      <c r="S106" s="177">
        <v>42110</v>
      </c>
      <c r="T106" s="138" t="s">
        <v>415</v>
      </c>
      <c r="U106" s="144"/>
      <c r="V106" s="144"/>
      <c r="W106" s="140"/>
      <c r="X106" s="143"/>
    </row>
    <row r="107" spans="1:24" s="8" customFormat="1" x14ac:dyDescent="0.2">
      <c r="A107" s="225">
        <v>574</v>
      </c>
      <c r="B107" s="138" t="s">
        <v>256</v>
      </c>
      <c r="C107" s="138" t="s">
        <v>347</v>
      </c>
      <c r="D107" s="138" t="s">
        <v>358</v>
      </c>
      <c r="E107" s="141" t="s">
        <v>482</v>
      </c>
      <c r="F107" s="145">
        <v>42813</v>
      </c>
      <c r="G107" s="138" t="s">
        <v>70</v>
      </c>
      <c r="H107" s="139">
        <v>2010</v>
      </c>
      <c r="I107" s="194" t="s">
        <v>593</v>
      </c>
      <c r="J107" s="138" t="s">
        <v>69</v>
      </c>
      <c r="K107" s="142">
        <v>121000</v>
      </c>
      <c r="L107" s="143" t="s">
        <v>26</v>
      </c>
      <c r="M107" s="139" t="s">
        <v>26</v>
      </c>
      <c r="N107" s="143"/>
      <c r="O107" s="143"/>
      <c r="P107" s="161">
        <v>43</v>
      </c>
      <c r="Q107" s="219" t="s">
        <v>817</v>
      </c>
      <c r="R107" s="143" t="s">
        <v>563</v>
      </c>
      <c r="S107" s="177">
        <v>42110</v>
      </c>
      <c r="T107" s="138" t="s">
        <v>411</v>
      </c>
      <c r="U107" s="144" t="s">
        <v>44</v>
      </c>
      <c r="V107" s="144"/>
      <c r="W107" s="140"/>
      <c r="X107" s="143"/>
    </row>
    <row r="108" spans="1:24" s="8" customFormat="1" x14ac:dyDescent="0.2">
      <c r="A108" s="225">
        <v>576</v>
      </c>
      <c r="B108" s="138" t="s">
        <v>257</v>
      </c>
      <c r="C108" s="138" t="s">
        <v>347</v>
      </c>
      <c r="D108" s="138" t="s">
        <v>358</v>
      </c>
      <c r="E108" s="141" t="s">
        <v>483</v>
      </c>
      <c r="F108" s="145">
        <v>42813</v>
      </c>
      <c r="G108" s="138" t="s">
        <v>71</v>
      </c>
      <c r="H108" s="139">
        <v>2010</v>
      </c>
      <c r="I108" s="194" t="s">
        <v>593</v>
      </c>
      <c r="J108" s="138" t="s">
        <v>69</v>
      </c>
      <c r="K108" s="142">
        <v>121000</v>
      </c>
      <c r="L108" s="143" t="s">
        <v>26</v>
      </c>
      <c r="M108" s="139" t="s">
        <v>26</v>
      </c>
      <c r="N108" s="143"/>
      <c r="O108" s="143"/>
      <c r="P108" s="161">
        <v>44</v>
      </c>
      <c r="Q108" s="219" t="s">
        <v>817</v>
      </c>
      <c r="R108" s="143" t="s">
        <v>563</v>
      </c>
      <c r="S108" s="177">
        <v>42110</v>
      </c>
      <c r="T108" s="138" t="s">
        <v>411</v>
      </c>
      <c r="U108" s="144" t="s">
        <v>44</v>
      </c>
      <c r="V108" s="144"/>
      <c r="W108" s="140"/>
      <c r="X108" s="143"/>
    </row>
    <row r="109" spans="1:24" s="8" customFormat="1" x14ac:dyDescent="0.2">
      <c r="A109" s="225">
        <v>575</v>
      </c>
      <c r="B109" s="138" t="s">
        <v>258</v>
      </c>
      <c r="C109" s="138" t="s">
        <v>347</v>
      </c>
      <c r="D109" s="138" t="s">
        <v>358</v>
      </c>
      <c r="E109" s="141" t="s">
        <v>484</v>
      </c>
      <c r="F109" s="145">
        <v>42813</v>
      </c>
      <c r="G109" s="138" t="s">
        <v>72</v>
      </c>
      <c r="H109" s="139">
        <v>2010</v>
      </c>
      <c r="I109" s="194" t="s">
        <v>593</v>
      </c>
      <c r="J109" s="138" t="s">
        <v>69</v>
      </c>
      <c r="K109" s="142">
        <v>121000</v>
      </c>
      <c r="L109" s="143" t="s">
        <v>26</v>
      </c>
      <c r="M109" s="139" t="s">
        <v>26</v>
      </c>
      <c r="N109" s="143"/>
      <c r="O109" s="143"/>
      <c r="P109" s="161">
        <v>45</v>
      </c>
      <c r="Q109" s="219" t="s">
        <v>817</v>
      </c>
      <c r="R109" s="143" t="s">
        <v>563</v>
      </c>
      <c r="S109" s="177">
        <v>42110</v>
      </c>
      <c r="T109" s="138" t="s">
        <v>411</v>
      </c>
      <c r="U109" s="144" t="s">
        <v>44</v>
      </c>
      <c r="V109" s="144"/>
      <c r="W109" s="140"/>
      <c r="X109" s="143"/>
    </row>
    <row r="110" spans="1:24" s="8" customFormat="1" x14ac:dyDescent="0.2">
      <c r="A110" s="225">
        <v>2354</v>
      </c>
      <c r="B110" s="138" t="s">
        <v>259</v>
      </c>
      <c r="C110" s="138" t="s">
        <v>336</v>
      </c>
      <c r="D110" s="138" t="s">
        <v>358</v>
      </c>
      <c r="E110" s="139" t="s">
        <v>488</v>
      </c>
      <c r="F110" s="145">
        <v>42814</v>
      </c>
      <c r="G110" s="138" t="s">
        <v>76</v>
      </c>
      <c r="H110" s="139">
        <v>2011</v>
      </c>
      <c r="I110" s="194" t="s">
        <v>595</v>
      </c>
      <c r="J110" s="138" t="s">
        <v>596</v>
      </c>
      <c r="K110" s="142">
        <v>400000</v>
      </c>
      <c r="L110" s="143" t="s">
        <v>26</v>
      </c>
      <c r="M110" s="139" t="s">
        <v>26</v>
      </c>
      <c r="N110" s="143"/>
      <c r="O110" s="143"/>
      <c r="P110" s="161">
        <v>46</v>
      </c>
      <c r="Q110" s="219" t="s">
        <v>817</v>
      </c>
      <c r="R110" s="143" t="s">
        <v>563</v>
      </c>
      <c r="S110" s="177">
        <v>42110</v>
      </c>
      <c r="T110" s="144" t="s">
        <v>416</v>
      </c>
      <c r="U110" s="144" t="s">
        <v>22</v>
      </c>
      <c r="V110" s="144"/>
      <c r="W110" s="140"/>
      <c r="X110" s="143"/>
    </row>
    <row r="111" spans="1:24" s="8" customFormat="1" x14ac:dyDescent="0.2">
      <c r="A111" s="225">
        <v>2116</v>
      </c>
      <c r="B111" s="138" t="s">
        <v>260</v>
      </c>
      <c r="C111" s="138" t="s">
        <v>338</v>
      </c>
      <c r="D111" s="138" t="s">
        <v>358</v>
      </c>
      <c r="E111" s="139" t="s">
        <v>489</v>
      </c>
      <c r="F111" s="145">
        <v>42814</v>
      </c>
      <c r="G111" s="138" t="s">
        <v>78</v>
      </c>
      <c r="H111" s="139">
        <v>2011</v>
      </c>
      <c r="I111" s="194" t="s">
        <v>597</v>
      </c>
      <c r="J111" s="138" t="s">
        <v>598</v>
      </c>
      <c r="K111" s="142">
        <v>224714</v>
      </c>
      <c r="L111" s="143" t="s">
        <v>26</v>
      </c>
      <c r="M111" s="139" t="s">
        <v>26</v>
      </c>
      <c r="N111" s="143"/>
      <c r="O111" s="143"/>
      <c r="P111" s="161">
        <v>47</v>
      </c>
      <c r="Q111" s="219" t="s">
        <v>817</v>
      </c>
      <c r="R111" s="143" t="s">
        <v>563</v>
      </c>
      <c r="S111" s="177">
        <v>42110</v>
      </c>
      <c r="T111" s="144" t="s">
        <v>417</v>
      </c>
      <c r="U111" s="144" t="s">
        <v>22</v>
      </c>
      <c r="V111" s="144"/>
      <c r="W111" s="140"/>
      <c r="X111" s="143"/>
    </row>
    <row r="112" spans="1:24" s="8" customFormat="1" x14ac:dyDescent="0.2">
      <c r="A112" s="225">
        <v>2117</v>
      </c>
      <c r="B112" s="138" t="s">
        <v>261</v>
      </c>
      <c r="C112" s="138" t="s">
        <v>338</v>
      </c>
      <c r="D112" s="138" t="s">
        <v>358</v>
      </c>
      <c r="E112" s="139" t="s">
        <v>490</v>
      </c>
      <c r="F112" s="145">
        <v>42814</v>
      </c>
      <c r="G112" s="138" t="s">
        <v>79</v>
      </c>
      <c r="H112" s="139">
        <v>2011</v>
      </c>
      <c r="I112" s="194" t="s">
        <v>597</v>
      </c>
      <c r="J112" s="138" t="s">
        <v>77</v>
      </c>
      <c r="K112" s="142">
        <v>224714</v>
      </c>
      <c r="L112" s="143" t="s">
        <v>26</v>
      </c>
      <c r="M112" s="139" t="s">
        <v>26</v>
      </c>
      <c r="N112" s="143"/>
      <c r="O112" s="143"/>
      <c r="P112" s="161">
        <v>48</v>
      </c>
      <c r="Q112" s="219" t="s">
        <v>817</v>
      </c>
      <c r="R112" s="143" t="s">
        <v>563</v>
      </c>
      <c r="S112" s="177">
        <v>42110</v>
      </c>
      <c r="T112" s="144" t="s">
        <v>411</v>
      </c>
      <c r="U112" s="144" t="s">
        <v>22</v>
      </c>
      <c r="V112" s="144"/>
      <c r="W112" s="140"/>
      <c r="X112" s="143"/>
    </row>
    <row r="113" spans="1:27" s="8" customFormat="1" x14ac:dyDescent="0.2">
      <c r="A113" s="225">
        <v>2361</v>
      </c>
      <c r="B113" s="138" t="s">
        <v>262</v>
      </c>
      <c r="C113" s="138" t="s">
        <v>336</v>
      </c>
      <c r="D113" s="138" t="s">
        <v>358</v>
      </c>
      <c r="E113" s="139" t="s">
        <v>761</v>
      </c>
      <c r="F113" s="145">
        <v>43162</v>
      </c>
      <c r="G113" s="138" t="s">
        <v>194</v>
      </c>
      <c r="H113" s="139">
        <v>2011</v>
      </c>
      <c r="I113" s="194" t="s">
        <v>766</v>
      </c>
      <c r="J113" s="138" t="s">
        <v>566</v>
      </c>
      <c r="K113" s="142">
        <v>526600</v>
      </c>
      <c r="L113" s="143" t="s">
        <v>26</v>
      </c>
      <c r="M113" s="139" t="s">
        <v>26</v>
      </c>
      <c r="N113" s="143"/>
      <c r="O113" s="143"/>
      <c r="P113" s="161">
        <v>59</v>
      </c>
      <c r="Q113" s="219" t="s">
        <v>817</v>
      </c>
      <c r="R113" s="143" t="s">
        <v>563</v>
      </c>
      <c r="S113" s="177">
        <v>42110</v>
      </c>
      <c r="T113" s="144" t="s">
        <v>206</v>
      </c>
      <c r="U113" s="144"/>
      <c r="V113" s="144"/>
      <c r="W113" s="140"/>
      <c r="X113" s="143"/>
    </row>
    <row r="114" spans="1:27" s="8" customFormat="1" x14ac:dyDescent="0.2">
      <c r="A114" s="225">
        <v>2555</v>
      </c>
      <c r="B114" s="138" t="s">
        <v>329</v>
      </c>
      <c r="C114" s="138" t="s">
        <v>336</v>
      </c>
      <c r="D114" s="138" t="s">
        <v>358</v>
      </c>
      <c r="E114" s="139" t="s">
        <v>331</v>
      </c>
      <c r="F114" s="145">
        <v>42383</v>
      </c>
      <c r="G114" s="138" t="s">
        <v>330</v>
      </c>
      <c r="H114" s="139">
        <v>2013</v>
      </c>
      <c r="I114" s="194" t="s">
        <v>614</v>
      </c>
      <c r="J114" s="138" t="s">
        <v>566</v>
      </c>
      <c r="K114" s="146">
        <v>585360</v>
      </c>
      <c r="L114" s="143" t="s">
        <v>26</v>
      </c>
      <c r="M114" s="139" t="s">
        <v>26</v>
      </c>
      <c r="N114" s="143"/>
      <c r="O114" s="143"/>
      <c r="P114" s="161">
        <v>69</v>
      </c>
      <c r="Q114" s="219" t="s">
        <v>817</v>
      </c>
      <c r="R114" s="143" t="s">
        <v>563</v>
      </c>
      <c r="S114" s="177">
        <v>42110</v>
      </c>
      <c r="T114" s="144" t="s">
        <v>418</v>
      </c>
      <c r="U114" s="144"/>
      <c r="V114" s="144"/>
      <c r="W114" s="140"/>
      <c r="X114" s="143"/>
    </row>
    <row r="115" spans="1:27" s="8" customFormat="1" x14ac:dyDescent="0.2">
      <c r="A115" s="225">
        <v>2867</v>
      </c>
      <c r="B115" s="138" t="s">
        <v>691</v>
      </c>
      <c r="C115" s="138" t="s">
        <v>336</v>
      </c>
      <c r="D115" s="138" t="s">
        <v>358</v>
      </c>
      <c r="E115" s="139" t="s">
        <v>646</v>
      </c>
      <c r="F115" s="145">
        <v>41907</v>
      </c>
      <c r="G115" s="138" t="s">
        <v>649</v>
      </c>
      <c r="H115" s="139">
        <v>2014</v>
      </c>
      <c r="I115" s="194" t="s">
        <v>614</v>
      </c>
      <c r="J115" s="138" t="s">
        <v>566</v>
      </c>
      <c r="K115" s="146">
        <v>699872.08</v>
      </c>
      <c r="L115" s="143" t="s">
        <v>26</v>
      </c>
      <c r="M115" s="139" t="s">
        <v>26</v>
      </c>
      <c r="N115" s="143"/>
      <c r="O115" s="143"/>
      <c r="P115" s="161"/>
      <c r="Q115" s="219" t="s">
        <v>817</v>
      </c>
      <c r="R115" s="143"/>
      <c r="S115" s="177"/>
      <c r="T115" s="138" t="s">
        <v>411</v>
      </c>
      <c r="U115" s="144"/>
      <c r="V115" s="144"/>
      <c r="W115" s="140"/>
      <c r="X115" s="143"/>
    </row>
    <row r="116" spans="1:27" s="8" customFormat="1" x14ac:dyDescent="0.2">
      <c r="A116" s="225">
        <v>2868</v>
      </c>
      <c r="B116" s="138" t="s">
        <v>692</v>
      </c>
      <c r="C116" s="138" t="s">
        <v>336</v>
      </c>
      <c r="D116" s="138" t="s">
        <v>358</v>
      </c>
      <c r="E116" s="139" t="s">
        <v>647</v>
      </c>
      <c r="F116" s="145">
        <v>41907</v>
      </c>
      <c r="G116" s="138" t="s">
        <v>650</v>
      </c>
      <c r="H116" s="139">
        <v>2014</v>
      </c>
      <c r="I116" s="194" t="s">
        <v>614</v>
      </c>
      <c r="J116" s="138" t="s">
        <v>566</v>
      </c>
      <c r="K116" s="146">
        <v>699872.08</v>
      </c>
      <c r="L116" s="143" t="s">
        <v>26</v>
      </c>
      <c r="M116" s="139" t="s">
        <v>26</v>
      </c>
      <c r="N116" s="143"/>
      <c r="O116" s="143"/>
      <c r="P116" s="161"/>
      <c r="Q116" s="219" t="s">
        <v>817</v>
      </c>
      <c r="R116" s="143"/>
      <c r="S116" s="177"/>
      <c r="T116" s="138" t="s">
        <v>411</v>
      </c>
      <c r="U116" s="144"/>
      <c r="V116" s="144"/>
      <c r="W116" s="140"/>
      <c r="X116" s="143"/>
    </row>
    <row r="117" spans="1:27" s="8" customFormat="1" x14ac:dyDescent="0.2">
      <c r="A117" s="225">
        <v>2866</v>
      </c>
      <c r="B117" s="138" t="s">
        <v>693</v>
      </c>
      <c r="C117" s="138" t="s">
        <v>336</v>
      </c>
      <c r="D117" s="138" t="s">
        <v>358</v>
      </c>
      <c r="E117" s="139" t="s">
        <v>645</v>
      </c>
      <c r="F117" s="145">
        <v>41907</v>
      </c>
      <c r="G117" s="138" t="s">
        <v>648</v>
      </c>
      <c r="H117" s="139">
        <v>2014</v>
      </c>
      <c r="I117" s="194" t="s">
        <v>614</v>
      </c>
      <c r="J117" s="138" t="s">
        <v>566</v>
      </c>
      <c r="K117" s="146">
        <v>699872.08</v>
      </c>
      <c r="L117" s="143" t="s">
        <v>26</v>
      </c>
      <c r="M117" s="139" t="s">
        <v>26</v>
      </c>
      <c r="N117" s="143"/>
      <c r="O117" s="143"/>
      <c r="P117" s="161"/>
      <c r="Q117" s="219" t="s">
        <v>817</v>
      </c>
      <c r="R117" s="143"/>
      <c r="S117" s="177"/>
      <c r="T117" s="138" t="s">
        <v>411</v>
      </c>
      <c r="U117" s="144"/>
      <c r="V117" s="144"/>
      <c r="W117" s="140"/>
      <c r="X117" s="143"/>
    </row>
    <row r="118" spans="1:27" s="8" customFormat="1" x14ac:dyDescent="0.2">
      <c r="A118" s="225">
        <v>2869</v>
      </c>
      <c r="B118" s="138" t="s">
        <v>820</v>
      </c>
      <c r="C118" s="138" t="s">
        <v>336</v>
      </c>
      <c r="D118" s="138" t="s">
        <v>358</v>
      </c>
      <c r="E118" s="139" t="s">
        <v>823</v>
      </c>
      <c r="F118" s="145">
        <v>41907</v>
      </c>
      <c r="G118" s="138" t="s">
        <v>821</v>
      </c>
      <c r="H118" s="139">
        <v>2015</v>
      </c>
      <c r="I118" s="194" t="s">
        <v>614</v>
      </c>
      <c r="J118" s="138" t="s">
        <v>822</v>
      </c>
      <c r="K118" s="146">
        <v>679937.2</v>
      </c>
      <c r="L118" s="143" t="s">
        <v>26</v>
      </c>
      <c r="M118" s="139" t="s">
        <v>26</v>
      </c>
      <c r="N118" s="143"/>
      <c r="O118" s="143"/>
      <c r="P118" s="161"/>
      <c r="Q118" s="219" t="s">
        <v>817</v>
      </c>
      <c r="R118" s="143"/>
      <c r="S118" s="177"/>
      <c r="T118" s="138" t="s">
        <v>411</v>
      </c>
      <c r="U118" s="144"/>
      <c r="V118" s="144"/>
      <c r="W118" s="140"/>
      <c r="X118" s="143"/>
    </row>
    <row r="119" spans="1:27" s="8" customFormat="1" x14ac:dyDescent="0.2">
      <c r="A119" s="225">
        <v>2870</v>
      </c>
      <c r="B119" s="138" t="s">
        <v>829</v>
      </c>
      <c r="C119" s="138" t="s">
        <v>338</v>
      </c>
      <c r="D119" s="138" t="s">
        <v>358</v>
      </c>
      <c r="E119" s="139" t="s">
        <v>824</v>
      </c>
      <c r="F119" s="402"/>
      <c r="G119" s="138" t="s">
        <v>827</v>
      </c>
      <c r="H119" s="139">
        <v>2015</v>
      </c>
      <c r="I119" s="194"/>
      <c r="J119" s="138" t="s">
        <v>826</v>
      </c>
      <c r="K119" s="146">
        <v>379856</v>
      </c>
      <c r="L119" s="143" t="s">
        <v>26</v>
      </c>
      <c r="M119" s="139" t="s">
        <v>26</v>
      </c>
      <c r="N119" s="143"/>
      <c r="O119" s="143"/>
      <c r="P119" s="161"/>
      <c r="Q119" s="219"/>
      <c r="R119" s="143"/>
      <c r="S119" s="177"/>
      <c r="T119" s="138" t="s">
        <v>411</v>
      </c>
      <c r="U119" s="144"/>
      <c r="V119" s="144"/>
      <c r="W119" s="140"/>
      <c r="X119" s="143"/>
    </row>
    <row r="120" spans="1:27" s="8" customFormat="1" x14ac:dyDescent="0.2">
      <c r="A120" s="225">
        <v>2871</v>
      </c>
      <c r="B120" s="138" t="s">
        <v>830</v>
      </c>
      <c r="C120" s="138" t="s">
        <v>338</v>
      </c>
      <c r="D120" s="138" t="s">
        <v>358</v>
      </c>
      <c r="E120" s="139" t="s">
        <v>825</v>
      </c>
      <c r="F120" s="402"/>
      <c r="G120" s="138" t="s">
        <v>828</v>
      </c>
      <c r="H120" s="139">
        <v>2015</v>
      </c>
      <c r="I120" s="194"/>
      <c r="J120" s="138" t="s">
        <v>826</v>
      </c>
      <c r="K120" s="146">
        <v>379856</v>
      </c>
      <c r="L120" s="143" t="s">
        <v>26</v>
      </c>
      <c r="M120" s="139" t="s">
        <v>26</v>
      </c>
      <c r="N120" s="143"/>
      <c r="O120" s="143"/>
      <c r="P120" s="161"/>
      <c r="Q120" s="219"/>
      <c r="R120" s="143"/>
      <c r="S120" s="177"/>
      <c r="T120" s="138" t="s">
        <v>411</v>
      </c>
      <c r="U120" s="144"/>
      <c r="V120" s="144"/>
      <c r="W120" s="140"/>
      <c r="X120" s="143"/>
    </row>
    <row r="121" spans="1:27" s="8" customFormat="1" x14ac:dyDescent="0.2">
      <c r="A121" s="225">
        <v>508</v>
      </c>
      <c r="B121" s="138" t="s">
        <v>793</v>
      </c>
      <c r="C121" s="138" t="s">
        <v>794</v>
      </c>
      <c r="D121" s="138" t="s">
        <v>497</v>
      </c>
      <c r="E121" s="480" t="s">
        <v>159</v>
      </c>
      <c r="F121" s="481"/>
      <c r="G121" s="138" t="s">
        <v>795</v>
      </c>
      <c r="H121" s="139">
        <v>2015</v>
      </c>
      <c r="I121" s="194" t="s">
        <v>593</v>
      </c>
      <c r="J121" s="138" t="s">
        <v>796</v>
      </c>
      <c r="K121" s="142">
        <v>8700</v>
      </c>
      <c r="L121" s="143" t="s">
        <v>26</v>
      </c>
      <c r="M121" s="139" t="s">
        <v>26</v>
      </c>
      <c r="N121" s="138"/>
      <c r="O121" s="138"/>
      <c r="P121" s="161"/>
      <c r="Q121" s="219" t="s">
        <v>817</v>
      </c>
      <c r="R121" s="143"/>
      <c r="S121" s="177"/>
      <c r="T121" s="138" t="s">
        <v>411</v>
      </c>
      <c r="U121" s="138"/>
      <c r="V121" s="138"/>
      <c r="W121" s="140"/>
      <c r="X121" s="143"/>
    </row>
    <row r="122" spans="1:27" s="8" customFormat="1" x14ac:dyDescent="0.2">
      <c r="A122" s="225">
        <v>505</v>
      </c>
      <c r="B122" s="138" t="s">
        <v>831</v>
      </c>
      <c r="C122" s="138" t="s">
        <v>794</v>
      </c>
      <c r="D122" s="138" t="s">
        <v>497</v>
      </c>
      <c r="E122" s="480" t="s">
        <v>159</v>
      </c>
      <c r="F122" s="481"/>
      <c r="G122" s="138" t="s">
        <v>797</v>
      </c>
      <c r="H122" s="139">
        <v>2015</v>
      </c>
      <c r="I122" s="194" t="s">
        <v>593</v>
      </c>
      <c r="J122" s="138" t="s">
        <v>796</v>
      </c>
      <c r="K122" s="142">
        <v>8700</v>
      </c>
      <c r="L122" s="143" t="s">
        <v>26</v>
      </c>
      <c r="M122" s="139" t="s">
        <v>26</v>
      </c>
      <c r="N122" s="138"/>
      <c r="O122" s="138"/>
      <c r="P122" s="161"/>
      <c r="Q122" s="219" t="s">
        <v>817</v>
      </c>
      <c r="R122" s="143"/>
      <c r="S122" s="177"/>
      <c r="T122" s="138" t="s">
        <v>411</v>
      </c>
      <c r="U122" s="138"/>
      <c r="V122" s="138"/>
      <c r="W122" s="140"/>
      <c r="X122" s="143"/>
    </row>
    <row r="123" spans="1:27" s="8" customFormat="1" x14ac:dyDescent="0.2">
      <c r="A123" s="225">
        <v>652</v>
      </c>
      <c r="B123" s="138" t="s">
        <v>832</v>
      </c>
      <c r="C123" s="138" t="s">
        <v>794</v>
      </c>
      <c r="D123" s="138" t="s">
        <v>497</v>
      </c>
      <c r="E123" s="480" t="s">
        <v>159</v>
      </c>
      <c r="F123" s="481"/>
      <c r="G123" s="138" t="s">
        <v>798</v>
      </c>
      <c r="H123" s="139">
        <v>2015</v>
      </c>
      <c r="I123" s="194" t="s">
        <v>593</v>
      </c>
      <c r="J123" s="138" t="s">
        <v>796</v>
      </c>
      <c r="K123" s="142">
        <v>8700</v>
      </c>
      <c r="L123" s="143" t="s">
        <v>26</v>
      </c>
      <c r="M123" s="139" t="s">
        <v>26</v>
      </c>
      <c r="N123" s="138"/>
      <c r="O123" s="138"/>
      <c r="P123" s="161"/>
      <c r="Q123" s="219" t="s">
        <v>817</v>
      </c>
      <c r="R123" s="143"/>
      <c r="S123" s="177"/>
      <c r="T123" s="138" t="s">
        <v>411</v>
      </c>
      <c r="U123" s="138"/>
      <c r="V123" s="138"/>
      <c r="W123" s="140"/>
      <c r="X123" s="143"/>
    </row>
    <row r="124" spans="1:27" s="8" customFormat="1" x14ac:dyDescent="0.2">
      <c r="A124" s="225">
        <v>601</v>
      </c>
      <c r="B124" s="138" t="s">
        <v>833</v>
      </c>
      <c r="C124" s="138" t="s">
        <v>794</v>
      </c>
      <c r="D124" s="138" t="s">
        <v>497</v>
      </c>
      <c r="E124" s="480" t="s">
        <v>159</v>
      </c>
      <c r="F124" s="481"/>
      <c r="G124" s="138" t="s">
        <v>799</v>
      </c>
      <c r="H124" s="139">
        <v>2015</v>
      </c>
      <c r="I124" s="194" t="s">
        <v>593</v>
      </c>
      <c r="J124" s="138" t="s">
        <v>796</v>
      </c>
      <c r="K124" s="142">
        <v>8700</v>
      </c>
      <c r="L124" s="143" t="s">
        <v>26</v>
      </c>
      <c r="M124" s="139" t="s">
        <v>26</v>
      </c>
      <c r="N124" s="138"/>
      <c r="O124" s="138"/>
      <c r="P124" s="161"/>
      <c r="Q124" s="219" t="s">
        <v>817</v>
      </c>
      <c r="R124" s="143"/>
      <c r="S124" s="177"/>
      <c r="T124" s="138" t="s">
        <v>411</v>
      </c>
      <c r="U124" s="138"/>
      <c r="V124" s="138"/>
      <c r="W124" s="140"/>
      <c r="X124" s="143"/>
    </row>
    <row r="125" spans="1:27" s="8" customFormat="1" x14ac:dyDescent="0.2">
      <c r="A125" s="226"/>
      <c r="B125" s="50"/>
      <c r="C125" s="50"/>
      <c r="D125" s="50"/>
      <c r="E125" s="50"/>
      <c r="F125" s="49"/>
      <c r="G125" s="49"/>
      <c r="H125" s="41"/>
      <c r="I125" s="192"/>
      <c r="J125" s="50"/>
      <c r="K125" s="99"/>
      <c r="L125" s="40"/>
      <c r="M125" s="41"/>
      <c r="N125" s="40"/>
      <c r="O125" s="40"/>
      <c r="P125" s="157"/>
      <c r="Q125" s="40"/>
      <c r="R125" s="40"/>
      <c r="S125" s="173"/>
      <c r="T125" s="42"/>
      <c r="U125" s="42"/>
      <c r="V125" s="42"/>
      <c r="W125" s="27"/>
      <c r="X125" s="40"/>
    </row>
    <row r="126" spans="1:27" s="73" customFormat="1" x14ac:dyDescent="0.2">
      <c r="A126" s="227"/>
      <c r="B126" s="67">
        <v>4</v>
      </c>
      <c r="C126" s="67"/>
      <c r="D126" s="67"/>
      <c r="E126" s="68"/>
      <c r="F126" s="68"/>
      <c r="G126" s="67"/>
      <c r="H126" s="68"/>
      <c r="I126" s="196"/>
      <c r="J126" s="69" t="s">
        <v>16</v>
      </c>
      <c r="K126" s="70"/>
      <c r="L126" s="71"/>
      <c r="M126" s="71"/>
      <c r="N126" s="71"/>
      <c r="O126" s="71"/>
      <c r="P126" s="68"/>
      <c r="Q126" s="71"/>
      <c r="R126" s="71"/>
      <c r="S126" s="178"/>
      <c r="T126" s="72"/>
      <c r="U126" s="71"/>
      <c r="V126" s="71"/>
      <c r="W126" s="71"/>
      <c r="X126" s="71"/>
      <c r="Y126" s="71"/>
      <c r="Z126" s="71"/>
      <c r="AA126" s="71"/>
    </row>
    <row r="127" spans="1:27" s="43" customFormat="1" x14ac:dyDescent="0.2">
      <c r="A127" s="64"/>
      <c r="B127" s="251" t="s">
        <v>11</v>
      </c>
      <c r="C127" s="251"/>
      <c r="D127" s="65"/>
      <c r="E127" s="74"/>
      <c r="F127" s="74"/>
      <c r="G127" s="65"/>
      <c r="H127" s="74"/>
      <c r="I127" s="193"/>
      <c r="K127" s="75"/>
      <c r="L127" s="76"/>
      <c r="M127" s="76"/>
      <c r="N127" s="76"/>
      <c r="O127" s="76"/>
      <c r="P127" s="96"/>
      <c r="Q127" s="76"/>
      <c r="R127" s="76"/>
      <c r="S127" s="176"/>
      <c r="T127" s="77"/>
      <c r="U127" s="76"/>
      <c r="V127" s="76"/>
      <c r="W127" s="76"/>
      <c r="X127" s="76"/>
      <c r="Y127" s="76"/>
      <c r="Z127" s="76"/>
      <c r="AA127" s="76"/>
    </row>
    <row r="128" spans="1:27" s="27" customFormat="1" x14ac:dyDescent="0.2">
      <c r="A128" s="228">
        <v>35</v>
      </c>
      <c r="B128" s="137" t="s">
        <v>301</v>
      </c>
      <c r="C128" s="20" t="s">
        <v>338</v>
      </c>
      <c r="D128" s="20" t="s">
        <v>349</v>
      </c>
      <c r="E128" s="21" t="s">
        <v>477</v>
      </c>
      <c r="F128" s="46">
        <v>42806</v>
      </c>
      <c r="G128" s="20" t="s">
        <v>52</v>
      </c>
      <c r="H128" s="21">
        <v>2005</v>
      </c>
      <c r="I128" s="188" t="s">
        <v>702</v>
      </c>
      <c r="J128" s="20" t="s">
        <v>560</v>
      </c>
      <c r="K128" s="39">
        <v>162300</v>
      </c>
      <c r="L128" s="22" t="s">
        <v>26</v>
      </c>
      <c r="M128" s="21" t="s">
        <v>26</v>
      </c>
      <c r="N128" s="22" t="s">
        <v>26</v>
      </c>
      <c r="O128" s="23"/>
      <c r="P128" s="155">
        <v>4</v>
      </c>
      <c r="Q128" s="219" t="s">
        <v>817</v>
      </c>
      <c r="R128" s="22" t="s">
        <v>557</v>
      </c>
      <c r="S128" s="179">
        <v>42110</v>
      </c>
      <c r="T128" s="24" t="s">
        <v>435</v>
      </c>
      <c r="U128" s="25" t="s">
        <v>22</v>
      </c>
      <c r="V128" s="25"/>
      <c r="X128" s="22"/>
    </row>
    <row r="129" spans="1:26" s="309" customFormat="1" x14ac:dyDescent="0.2">
      <c r="A129" s="311">
        <v>21</v>
      </c>
      <c r="B129" s="312" t="s">
        <v>635</v>
      </c>
      <c r="C129" s="312" t="s">
        <v>336</v>
      </c>
      <c r="D129" s="312" t="s">
        <v>355</v>
      </c>
      <c r="E129" s="278" t="s">
        <v>273</v>
      </c>
      <c r="F129" s="279">
        <v>42107</v>
      </c>
      <c r="G129" s="312" t="s">
        <v>209</v>
      </c>
      <c r="H129" s="313">
        <v>1984</v>
      </c>
      <c r="I129" s="314" t="s">
        <v>607</v>
      </c>
      <c r="J129" s="315" t="s">
        <v>608</v>
      </c>
      <c r="K129" s="316">
        <v>22000</v>
      </c>
      <c r="L129" s="317" t="s">
        <v>26</v>
      </c>
      <c r="M129" s="313" t="s">
        <v>26</v>
      </c>
      <c r="N129" s="318"/>
      <c r="O129" s="319" t="s">
        <v>26</v>
      </c>
      <c r="P129" s="320">
        <v>62</v>
      </c>
      <c r="Q129" s="219" t="s">
        <v>817</v>
      </c>
      <c r="R129" s="321" t="s">
        <v>568</v>
      </c>
      <c r="S129" s="322">
        <v>42110</v>
      </c>
      <c r="T129" s="323" t="s">
        <v>933</v>
      </c>
      <c r="U129" s="324"/>
      <c r="V129" s="324"/>
      <c r="X129" s="318"/>
    </row>
    <row r="130" spans="1:26" s="27" customFormat="1" x14ac:dyDescent="0.2">
      <c r="A130" s="228">
        <v>4</v>
      </c>
      <c r="B130" s="137" t="s">
        <v>501</v>
      </c>
      <c r="C130" s="20" t="s">
        <v>338</v>
      </c>
      <c r="D130" s="20" t="s">
        <v>361</v>
      </c>
      <c r="E130" s="21" t="s">
        <v>644</v>
      </c>
      <c r="F130" s="46">
        <v>42908</v>
      </c>
      <c r="G130" s="20" t="s">
        <v>191</v>
      </c>
      <c r="H130" s="21">
        <v>2011</v>
      </c>
      <c r="I130" s="188" t="s">
        <v>703</v>
      </c>
      <c r="J130" s="20" t="s">
        <v>578</v>
      </c>
      <c r="K130" s="36">
        <v>39373.07</v>
      </c>
      <c r="L130" s="22"/>
      <c r="M130" s="26" t="s">
        <v>26</v>
      </c>
      <c r="N130" s="22"/>
      <c r="O130" s="22"/>
      <c r="P130" s="155">
        <v>19</v>
      </c>
      <c r="Q130" s="219" t="s">
        <v>817</v>
      </c>
      <c r="R130" s="22" t="s">
        <v>563</v>
      </c>
      <c r="S130" s="179">
        <v>42110</v>
      </c>
      <c r="T130" s="25" t="s">
        <v>934</v>
      </c>
      <c r="U130" s="22"/>
      <c r="V130" s="22"/>
      <c r="W130" s="22"/>
      <c r="X130" s="22"/>
    </row>
    <row r="131" spans="1:26" s="27" customFormat="1" ht="12" customHeight="1" x14ac:dyDescent="0.2">
      <c r="A131" s="228">
        <v>36</v>
      </c>
      <c r="B131" s="137" t="s">
        <v>496</v>
      </c>
      <c r="C131" s="20" t="s">
        <v>336</v>
      </c>
      <c r="D131" s="20" t="s">
        <v>497</v>
      </c>
      <c r="E131" s="21" t="s">
        <v>811</v>
      </c>
      <c r="F131" s="46">
        <v>43310</v>
      </c>
      <c r="G131" s="20" t="s">
        <v>281</v>
      </c>
      <c r="H131" s="21">
        <v>2001</v>
      </c>
      <c r="I131" s="188" t="s">
        <v>562</v>
      </c>
      <c r="J131" s="20" t="s">
        <v>559</v>
      </c>
      <c r="K131" s="36">
        <v>46000</v>
      </c>
      <c r="L131" s="22"/>
      <c r="M131" s="26" t="s">
        <v>26</v>
      </c>
      <c r="N131" s="22"/>
      <c r="O131" s="22"/>
      <c r="P131" s="155">
        <v>2</v>
      </c>
      <c r="Q131" s="219" t="s">
        <v>817</v>
      </c>
      <c r="R131" s="22" t="s">
        <v>557</v>
      </c>
      <c r="S131" s="179">
        <v>42110</v>
      </c>
      <c r="T131" s="24" t="s">
        <v>420</v>
      </c>
      <c r="U131" s="25" t="s">
        <v>31</v>
      </c>
      <c r="V131" s="25" t="s">
        <v>290</v>
      </c>
      <c r="X131" s="22"/>
    </row>
    <row r="132" spans="1:26" s="27" customFormat="1" ht="12" customHeight="1" x14ac:dyDescent="0.2">
      <c r="A132" s="228">
        <v>55</v>
      </c>
      <c r="B132" s="137" t="s">
        <v>505</v>
      </c>
      <c r="C132" s="20" t="s">
        <v>344</v>
      </c>
      <c r="D132" s="20" t="s">
        <v>362</v>
      </c>
      <c r="E132" s="21" t="s">
        <v>643</v>
      </c>
      <c r="F132" s="46">
        <v>42804</v>
      </c>
      <c r="G132" s="20" t="s">
        <v>507</v>
      </c>
      <c r="H132" s="21">
        <v>2014</v>
      </c>
      <c r="I132" s="188" t="s">
        <v>728</v>
      </c>
      <c r="J132" s="20" t="s">
        <v>623</v>
      </c>
      <c r="K132" s="36">
        <v>14900</v>
      </c>
      <c r="L132" s="22"/>
      <c r="M132" s="22"/>
      <c r="N132" s="22"/>
      <c r="O132" s="22"/>
      <c r="P132" s="155">
        <v>77</v>
      </c>
      <c r="Q132" s="219" t="s">
        <v>817</v>
      </c>
      <c r="R132" s="22" t="s">
        <v>563</v>
      </c>
      <c r="S132" s="179">
        <v>42110</v>
      </c>
      <c r="T132" s="25" t="s">
        <v>935</v>
      </c>
      <c r="U132" s="22"/>
      <c r="V132" s="22"/>
      <c r="W132" s="22"/>
      <c r="X132" s="22"/>
    </row>
    <row r="133" spans="1:26" s="27" customFormat="1" ht="12" customHeight="1" x14ac:dyDescent="0.2">
      <c r="A133" s="228">
        <v>56</v>
      </c>
      <c r="B133" s="137" t="s">
        <v>506</v>
      </c>
      <c r="C133" s="20" t="s">
        <v>344</v>
      </c>
      <c r="D133" s="20" t="s">
        <v>362</v>
      </c>
      <c r="E133" s="356" t="s">
        <v>642</v>
      </c>
      <c r="F133" s="357">
        <v>42804</v>
      </c>
      <c r="G133" s="20" t="s">
        <v>508</v>
      </c>
      <c r="H133" s="21">
        <v>2014</v>
      </c>
      <c r="I133" s="188" t="s">
        <v>729</v>
      </c>
      <c r="J133" s="20" t="s">
        <v>623</v>
      </c>
      <c r="K133" s="36">
        <v>14900</v>
      </c>
      <c r="L133" s="22"/>
      <c r="M133" s="22"/>
      <c r="N133" s="22"/>
      <c r="O133" s="22"/>
      <c r="P133" s="155">
        <v>76</v>
      </c>
      <c r="Q133" s="219" t="s">
        <v>817</v>
      </c>
      <c r="R133" s="22" t="s">
        <v>563</v>
      </c>
      <c r="S133" s="179">
        <v>42110</v>
      </c>
      <c r="T133" s="25" t="s">
        <v>935</v>
      </c>
      <c r="U133" s="22"/>
      <c r="V133" s="22"/>
      <c r="W133" s="22"/>
      <c r="X133" s="22"/>
    </row>
    <row r="134" spans="1:26" s="8" customFormat="1" x14ac:dyDescent="0.2">
      <c r="A134" s="228">
        <v>39</v>
      </c>
      <c r="B134" s="137" t="s">
        <v>263</v>
      </c>
      <c r="C134" s="20" t="s">
        <v>336</v>
      </c>
      <c r="D134" s="20" t="s">
        <v>349</v>
      </c>
      <c r="E134" s="21" t="s">
        <v>478</v>
      </c>
      <c r="F134" s="46">
        <v>42806</v>
      </c>
      <c r="G134" s="20" t="s">
        <v>84</v>
      </c>
      <c r="H134" s="21">
        <v>2002</v>
      </c>
      <c r="I134" s="188" t="s">
        <v>704</v>
      </c>
      <c r="J134" s="20" t="s">
        <v>570</v>
      </c>
      <c r="K134" s="39">
        <v>150000</v>
      </c>
      <c r="L134" s="22" t="s">
        <v>26</v>
      </c>
      <c r="M134" s="21" t="s">
        <v>26</v>
      </c>
      <c r="N134" s="22" t="s">
        <v>26</v>
      </c>
      <c r="O134" s="23"/>
      <c r="P134" s="155">
        <v>12</v>
      </c>
      <c r="Q134" s="219" t="s">
        <v>817</v>
      </c>
      <c r="R134" s="22" t="s">
        <v>557</v>
      </c>
      <c r="S134" s="179">
        <v>42110</v>
      </c>
      <c r="T134" s="24" t="s">
        <v>436</v>
      </c>
      <c r="U134" s="25" t="s">
        <v>22</v>
      </c>
      <c r="V134" s="25"/>
      <c r="W134" s="27"/>
      <c r="X134" s="22"/>
    </row>
    <row r="135" spans="1:26" s="8" customFormat="1" x14ac:dyDescent="0.2">
      <c r="A135" s="228">
        <v>40</v>
      </c>
      <c r="B135" s="137" t="s">
        <v>835</v>
      </c>
      <c r="C135" s="20" t="s">
        <v>336</v>
      </c>
      <c r="D135" s="20" t="s">
        <v>355</v>
      </c>
      <c r="E135" s="21" t="s">
        <v>479</v>
      </c>
      <c r="F135" s="46">
        <v>42806</v>
      </c>
      <c r="G135" s="20" t="s">
        <v>85</v>
      </c>
      <c r="H135" s="21">
        <v>1996</v>
      </c>
      <c r="I135" s="188" t="s">
        <v>705</v>
      </c>
      <c r="J135" s="20" t="s">
        <v>603</v>
      </c>
      <c r="K135" s="39">
        <v>55000</v>
      </c>
      <c r="L135" s="22" t="s">
        <v>26</v>
      </c>
      <c r="M135" s="21" t="s">
        <v>26</v>
      </c>
      <c r="N135" s="22" t="s">
        <v>26</v>
      </c>
      <c r="O135" s="23"/>
      <c r="P135" s="155">
        <v>56</v>
      </c>
      <c r="Q135" s="219" t="s">
        <v>817</v>
      </c>
      <c r="R135" s="22" t="s">
        <v>563</v>
      </c>
      <c r="S135" s="179">
        <v>42110</v>
      </c>
      <c r="T135" s="24" t="s">
        <v>424</v>
      </c>
      <c r="U135" s="25" t="s">
        <v>22</v>
      </c>
      <c r="V135" s="25"/>
      <c r="W135" s="27"/>
      <c r="X135" s="22"/>
    </row>
    <row r="136" spans="1:26" s="44" customFormat="1" ht="12" customHeight="1" x14ac:dyDescent="0.2">
      <c r="A136" s="247">
        <v>57</v>
      </c>
      <c r="B136" s="52" t="s">
        <v>188</v>
      </c>
      <c r="C136" s="52" t="s">
        <v>624</v>
      </c>
      <c r="D136" s="52" t="s">
        <v>497</v>
      </c>
      <c r="E136" s="53" t="s">
        <v>652</v>
      </c>
      <c r="F136" s="54">
        <v>43071</v>
      </c>
      <c r="G136" s="52" t="s">
        <v>654</v>
      </c>
      <c r="H136" s="53">
        <v>2013</v>
      </c>
      <c r="I136" s="189" t="s">
        <v>716</v>
      </c>
      <c r="J136" s="52" t="s">
        <v>656</v>
      </c>
      <c r="K136" s="57"/>
      <c r="L136" s="129"/>
      <c r="M136" s="129"/>
      <c r="N136" s="130"/>
      <c r="O136" s="130"/>
      <c r="P136" s="153"/>
      <c r="Q136" s="219" t="s">
        <v>817</v>
      </c>
      <c r="R136" s="245" t="s">
        <v>563</v>
      </c>
      <c r="S136" s="246"/>
      <c r="T136" s="130" t="s">
        <v>936</v>
      </c>
      <c r="U136" s="130"/>
      <c r="V136" s="130"/>
      <c r="W136" s="130"/>
      <c r="X136" s="130"/>
    </row>
    <row r="137" spans="1:26" s="8" customFormat="1" x14ac:dyDescent="0.2">
      <c r="A137" s="64"/>
      <c r="B137" s="27"/>
      <c r="C137" s="27"/>
      <c r="D137" s="27"/>
      <c r="E137" s="29"/>
      <c r="F137" s="29"/>
      <c r="G137" s="27"/>
      <c r="H137" s="29"/>
      <c r="I137" s="190"/>
      <c r="J137" s="27"/>
      <c r="K137" s="37"/>
      <c r="L137" s="29"/>
      <c r="M137" s="29"/>
      <c r="N137" s="29"/>
      <c r="O137" s="29"/>
      <c r="P137" s="154"/>
      <c r="Q137" s="29"/>
      <c r="R137" s="29"/>
      <c r="S137" s="171"/>
      <c r="T137" s="28"/>
      <c r="U137" s="29"/>
      <c r="V137" s="29"/>
      <c r="W137" s="29"/>
      <c r="X137" s="29"/>
    </row>
    <row r="138" spans="1:26" s="64" customFormat="1" ht="10.5" x14ac:dyDescent="0.15">
      <c r="B138" s="249" t="s">
        <v>13</v>
      </c>
      <c r="C138" s="249"/>
      <c r="D138" s="7"/>
      <c r="E138" s="11"/>
      <c r="F138" s="11"/>
      <c r="G138" s="7"/>
      <c r="H138" s="11"/>
      <c r="I138" s="187"/>
      <c r="K138" s="35"/>
      <c r="L138" s="10"/>
      <c r="M138" s="11"/>
      <c r="N138" s="10"/>
      <c r="O138" s="10"/>
      <c r="P138" s="151"/>
      <c r="Q138" s="10"/>
      <c r="R138" s="10"/>
      <c r="S138" s="168"/>
      <c r="T138" s="17"/>
      <c r="U138" s="10"/>
      <c r="V138" s="10"/>
      <c r="W138" s="10"/>
      <c r="X138" s="10"/>
      <c r="Y138" s="10"/>
      <c r="Z138" s="10"/>
    </row>
    <row r="139" spans="1:26" s="8" customFormat="1" x14ac:dyDescent="0.2">
      <c r="A139" s="228">
        <v>37</v>
      </c>
      <c r="B139" s="137" t="s">
        <v>636</v>
      </c>
      <c r="C139" s="20" t="s">
        <v>336</v>
      </c>
      <c r="D139" s="20" t="s">
        <v>349</v>
      </c>
      <c r="E139" s="21" t="s">
        <v>759</v>
      </c>
      <c r="F139" s="46">
        <v>43155</v>
      </c>
      <c r="G139" s="20" t="s">
        <v>82</v>
      </c>
      <c r="H139" s="21">
        <v>2000</v>
      </c>
      <c r="I139" s="188"/>
      <c r="J139" s="20" t="s">
        <v>66</v>
      </c>
      <c r="K139" s="39">
        <v>184845.99</v>
      </c>
      <c r="L139" s="22" t="s">
        <v>26</v>
      </c>
      <c r="M139" s="21" t="s">
        <v>26</v>
      </c>
      <c r="N139" s="22" t="s">
        <v>26</v>
      </c>
      <c r="O139" s="23" t="s">
        <v>26</v>
      </c>
      <c r="P139" s="155"/>
      <c r="Q139" s="219" t="s">
        <v>817</v>
      </c>
      <c r="R139" s="32"/>
      <c r="S139" s="172"/>
      <c r="T139" s="24" t="s">
        <v>429</v>
      </c>
      <c r="U139" s="25" t="s">
        <v>22</v>
      </c>
      <c r="V139" s="25"/>
      <c r="W139" s="27"/>
      <c r="X139" s="25"/>
    </row>
    <row r="140" spans="1:26" s="8" customFormat="1" x14ac:dyDescent="0.2">
      <c r="A140" s="226">
        <v>59</v>
      </c>
      <c r="B140" s="137" t="s">
        <v>780</v>
      </c>
      <c r="C140" s="20" t="s">
        <v>337</v>
      </c>
      <c r="D140" s="20" t="s">
        <v>349</v>
      </c>
      <c r="E140" s="21"/>
      <c r="F140" s="46"/>
      <c r="G140" s="20" t="s">
        <v>781</v>
      </c>
      <c r="H140" s="21">
        <v>1999</v>
      </c>
      <c r="I140" s="188"/>
      <c r="J140" s="20" t="s">
        <v>782</v>
      </c>
      <c r="K140" s="39">
        <v>124790</v>
      </c>
      <c r="L140" s="22" t="s">
        <v>26</v>
      </c>
      <c r="M140" s="21" t="s">
        <v>26</v>
      </c>
      <c r="N140" s="22" t="s">
        <v>26</v>
      </c>
      <c r="O140" s="23" t="s">
        <v>26</v>
      </c>
      <c r="P140" s="155"/>
      <c r="Q140" s="219" t="s">
        <v>817</v>
      </c>
      <c r="R140" s="32"/>
      <c r="S140" s="172"/>
      <c r="T140" s="24" t="s">
        <v>429</v>
      </c>
      <c r="U140" s="25" t="s">
        <v>22</v>
      </c>
      <c r="V140" s="25"/>
      <c r="W140" s="27"/>
      <c r="X140" s="25"/>
    </row>
    <row r="141" spans="1:26" s="8" customFormat="1" x14ac:dyDescent="0.2">
      <c r="A141" s="64"/>
      <c r="B141" s="27"/>
      <c r="C141" s="27"/>
      <c r="D141" s="27"/>
      <c r="E141" s="29"/>
      <c r="F141" s="29"/>
      <c r="G141" s="27"/>
      <c r="H141" s="29"/>
      <c r="I141" s="190"/>
      <c r="J141" s="27"/>
      <c r="K141" s="37"/>
      <c r="L141" s="29"/>
      <c r="M141" s="29"/>
      <c r="N141" s="29"/>
      <c r="O141" s="29"/>
      <c r="P141" s="154"/>
      <c r="Q141" s="29"/>
      <c r="R141" s="29"/>
      <c r="S141" s="171"/>
      <c r="T141" s="28"/>
      <c r="U141" s="29"/>
      <c r="V141" s="29"/>
      <c r="W141" s="29"/>
      <c r="X141" s="29"/>
      <c r="Y141" s="63"/>
    </row>
    <row r="142" spans="1:26" s="64" customFormat="1" x14ac:dyDescent="0.2">
      <c r="B142" s="249" t="s">
        <v>95</v>
      </c>
      <c r="C142" s="249"/>
      <c r="D142" s="7"/>
      <c r="E142" s="11"/>
      <c r="F142" s="11"/>
      <c r="G142" s="79"/>
      <c r="H142" s="11"/>
      <c r="I142" s="187"/>
      <c r="K142" s="35"/>
      <c r="L142" s="10"/>
      <c r="M142" s="11"/>
      <c r="N142" s="11"/>
      <c r="O142" s="11"/>
      <c r="P142" s="151"/>
      <c r="Q142" s="10"/>
      <c r="R142" s="10"/>
      <c r="S142" s="168"/>
      <c r="T142" s="7"/>
      <c r="U142" s="11"/>
      <c r="V142" s="11"/>
      <c r="W142" s="11"/>
      <c r="X142" s="11"/>
      <c r="Y142" s="11"/>
    </row>
    <row r="143" spans="1:26" s="8" customFormat="1" x14ac:dyDescent="0.2">
      <c r="A143" s="228">
        <v>28</v>
      </c>
      <c r="B143" s="137" t="s">
        <v>637</v>
      </c>
      <c r="C143" s="20" t="s">
        <v>343</v>
      </c>
      <c r="D143" s="20" t="s">
        <v>349</v>
      </c>
      <c r="E143" s="21" t="s">
        <v>808</v>
      </c>
      <c r="F143" s="46">
        <v>43310</v>
      </c>
      <c r="G143" s="20" t="s">
        <v>61</v>
      </c>
      <c r="H143" s="21">
        <v>2005</v>
      </c>
      <c r="I143" s="188"/>
      <c r="J143" s="20" t="s">
        <v>62</v>
      </c>
      <c r="K143" s="39">
        <v>210100</v>
      </c>
      <c r="L143" s="22" t="s">
        <v>26</v>
      </c>
      <c r="M143" s="21" t="s">
        <v>26</v>
      </c>
      <c r="N143" s="22"/>
      <c r="O143" s="23" t="s">
        <v>26</v>
      </c>
      <c r="P143" s="155" t="s">
        <v>26</v>
      </c>
      <c r="Q143" s="219" t="s">
        <v>817</v>
      </c>
      <c r="R143" s="32"/>
      <c r="S143" s="172"/>
      <c r="T143" s="24" t="s">
        <v>437</v>
      </c>
      <c r="U143" s="25"/>
      <c r="V143" s="25"/>
      <c r="W143" s="27"/>
      <c r="X143" s="25" t="s">
        <v>438</v>
      </c>
    </row>
    <row r="144" spans="1:26" s="8" customFormat="1" x14ac:dyDescent="0.2">
      <c r="A144" s="228">
        <v>42</v>
      </c>
      <c r="B144" s="137" t="s">
        <v>264</v>
      </c>
      <c r="C144" s="20" t="s">
        <v>336</v>
      </c>
      <c r="D144" s="20" t="s">
        <v>351</v>
      </c>
      <c r="E144" s="21" t="s">
        <v>803</v>
      </c>
      <c r="F144" s="46">
        <v>42244</v>
      </c>
      <c r="G144" s="20" t="s">
        <v>88</v>
      </c>
      <c r="H144" s="21">
        <v>1994</v>
      </c>
      <c r="I144" s="188" t="s">
        <v>571</v>
      </c>
      <c r="J144" s="20" t="s">
        <v>604</v>
      </c>
      <c r="K144" s="39">
        <v>60000</v>
      </c>
      <c r="L144" s="22" t="s">
        <v>26</v>
      </c>
      <c r="M144" s="21"/>
      <c r="N144" s="22" t="s">
        <v>26</v>
      </c>
      <c r="O144" s="23"/>
      <c r="P144" s="155">
        <v>58</v>
      </c>
      <c r="Q144" s="219" t="s">
        <v>817</v>
      </c>
      <c r="R144" s="22" t="s">
        <v>563</v>
      </c>
      <c r="S144" s="179">
        <v>42110</v>
      </c>
      <c r="T144" s="24" t="s">
        <v>425</v>
      </c>
      <c r="U144" s="25" t="s">
        <v>44</v>
      </c>
      <c r="V144" s="25" t="s">
        <v>45</v>
      </c>
      <c r="W144" s="27"/>
      <c r="X144" s="22"/>
    </row>
    <row r="145" spans="1:25" s="27" customFormat="1" ht="12" customHeight="1" x14ac:dyDescent="0.2">
      <c r="A145" s="228">
        <v>43</v>
      </c>
      <c r="B145" s="137" t="s">
        <v>396</v>
      </c>
      <c r="C145" s="20" t="s">
        <v>337</v>
      </c>
      <c r="D145" s="20" t="s">
        <v>349</v>
      </c>
      <c r="E145" s="505" t="s">
        <v>159</v>
      </c>
      <c r="F145" s="506"/>
      <c r="G145" s="20" t="s">
        <v>32</v>
      </c>
      <c r="H145" s="21">
        <v>1997</v>
      </c>
      <c r="I145" s="188"/>
      <c r="J145" s="20" t="s">
        <v>34</v>
      </c>
      <c r="K145" s="36">
        <v>149500</v>
      </c>
      <c r="L145" s="23" t="s">
        <v>26</v>
      </c>
      <c r="M145" s="26"/>
      <c r="N145" s="22"/>
      <c r="O145" s="23"/>
      <c r="P145" s="152"/>
      <c r="Q145" s="219" t="s">
        <v>817</v>
      </c>
      <c r="R145" s="48"/>
      <c r="S145" s="169"/>
      <c r="T145" s="24" t="s">
        <v>425</v>
      </c>
      <c r="U145" s="25" t="s">
        <v>280</v>
      </c>
      <c r="V145" s="25"/>
      <c r="X145" s="22"/>
    </row>
    <row r="146" spans="1:25" s="8" customFormat="1" x14ac:dyDescent="0.2">
      <c r="A146" s="64"/>
      <c r="B146" s="79"/>
      <c r="C146" s="79"/>
      <c r="D146" s="79"/>
      <c r="E146" s="80"/>
      <c r="F146" s="80"/>
      <c r="G146" s="79"/>
      <c r="H146" s="80"/>
      <c r="I146" s="197"/>
      <c r="J146" s="79"/>
      <c r="K146" s="81"/>
      <c r="L146" s="82"/>
      <c r="M146" s="80"/>
      <c r="N146" s="80"/>
      <c r="O146" s="80"/>
      <c r="P146" s="162"/>
      <c r="Q146" s="82"/>
      <c r="R146" s="82"/>
      <c r="S146" s="180"/>
      <c r="T146" s="79"/>
      <c r="U146" s="80"/>
      <c r="V146" s="80"/>
      <c r="W146" s="80"/>
      <c r="X146" s="27"/>
    </row>
    <row r="147" spans="1:25" s="64" customFormat="1" ht="10.5" x14ac:dyDescent="0.15">
      <c r="B147" s="249" t="s">
        <v>94</v>
      </c>
      <c r="C147" s="249"/>
      <c r="D147" s="7"/>
      <c r="E147" s="11"/>
      <c r="F147" s="11"/>
      <c r="G147" s="7"/>
      <c r="H147" s="11"/>
      <c r="I147" s="187"/>
      <c r="K147" s="35"/>
      <c r="L147" s="10"/>
      <c r="M147" s="11"/>
      <c r="N147" s="11"/>
      <c r="O147" s="11"/>
      <c r="P147" s="151"/>
      <c r="Q147" s="10"/>
      <c r="R147" s="10"/>
      <c r="S147" s="168"/>
      <c r="T147" s="7"/>
      <c r="U147" s="11"/>
      <c r="V147" s="11"/>
      <c r="W147" s="11"/>
    </row>
    <row r="148" spans="1:25" s="8" customFormat="1" x14ac:dyDescent="0.2">
      <c r="A148" s="226">
        <v>48</v>
      </c>
      <c r="B148" s="137" t="s">
        <v>918</v>
      </c>
      <c r="C148" s="20" t="s">
        <v>337</v>
      </c>
      <c r="D148" s="20" t="s">
        <v>349</v>
      </c>
      <c r="E148" s="21"/>
      <c r="F148" s="46"/>
      <c r="G148" s="20" t="s">
        <v>783</v>
      </c>
      <c r="H148" s="21">
        <v>1999</v>
      </c>
      <c r="I148" s="188"/>
      <c r="J148" s="20" t="s">
        <v>782</v>
      </c>
      <c r="K148" s="39">
        <v>124789.99</v>
      </c>
      <c r="L148" s="22" t="s">
        <v>26</v>
      </c>
      <c r="M148" s="21" t="s">
        <v>26</v>
      </c>
      <c r="N148" s="22" t="s">
        <v>26</v>
      </c>
      <c r="O148" s="23" t="s">
        <v>26</v>
      </c>
      <c r="P148" s="155"/>
      <c r="Q148" s="219" t="s">
        <v>817</v>
      </c>
      <c r="R148" s="32"/>
      <c r="S148" s="172"/>
      <c r="T148" s="24" t="s">
        <v>429</v>
      </c>
      <c r="U148" s="25" t="s">
        <v>22</v>
      </c>
      <c r="V148" s="25"/>
      <c r="W148" s="27"/>
      <c r="X148" s="25"/>
    </row>
    <row r="149" spans="1:25" s="8" customFormat="1" x14ac:dyDescent="0.2">
      <c r="A149" s="228"/>
      <c r="B149" s="137" t="s">
        <v>265</v>
      </c>
      <c r="C149" s="20"/>
      <c r="D149" s="20" t="s">
        <v>351</v>
      </c>
      <c r="E149" s="505" t="s">
        <v>159</v>
      </c>
      <c r="F149" s="506"/>
      <c r="G149" s="20" t="s">
        <v>502</v>
      </c>
      <c r="H149" s="21"/>
      <c r="I149" s="188"/>
      <c r="J149" s="20" t="s">
        <v>14</v>
      </c>
      <c r="K149" s="39">
        <v>19000</v>
      </c>
      <c r="L149" s="22"/>
      <c r="M149" s="21"/>
      <c r="N149" s="22"/>
      <c r="O149" s="23"/>
      <c r="P149" s="155"/>
      <c r="Q149" s="219" t="s">
        <v>817</v>
      </c>
      <c r="R149" s="32"/>
      <c r="S149" s="172"/>
      <c r="T149" s="24" t="s">
        <v>426</v>
      </c>
      <c r="U149" s="25" t="s">
        <v>22</v>
      </c>
      <c r="V149" s="25"/>
      <c r="W149" s="27"/>
      <c r="X149" s="22"/>
    </row>
    <row r="150" spans="1:25" s="8" customFormat="1" x14ac:dyDescent="0.2">
      <c r="A150" s="228">
        <v>44</v>
      </c>
      <c r="B150" s="137" t="s">
        <v>266</v>
      </c>
      <c r="C150" s="20" t="s">
        <v>336</v>
      </c>
      <c r="D150" s="20" t="s">
        <v>349</v>
      </c>
      <c r="E150" s="21" t="s">
        <v>373</v>
      </c>
      <c r="F150" s="46">
        <v>42532</v>
      </c>
      <c r="G150" s="20" t="s">
        <v>157</v>
      </c>
      <c r="H150" s="21">
        <v>2004</v>
      </c>
      <c r="I150" s="188" t="s">
        <v>707</v>
      </c>
      <c r="J150" s="20" t="s">
        <v>576</v>
      </c>
      <c r="K150" s="39">
        <v>177000</v>
      </c>
      <c r="L150" s="22" t="s">
        <v>26</v>
      </c>
      <c r="M150" s="21"/>
      <c r="N150" s="22" t="s">
        <v>26</v>
      </c>
      <c r="O150" s="23"/>
      <c r="P150" s="155">
        <v>15</v>
      </c>
      <c r="Q150" s="219" t="s">
        <v>817</v>
      </c>
      <c r="R150" s="22" t="s">
        <v>557</v>
      </c>
      <c r="S150" s="179">
        <v>42110</v>
      </c>
      <c r="T150" s="24" t="s">
        <v>426</v>
      </c>
      <c r="U150" s="25" t="s">
        <v>44</v>
      </c>
      <c r="V150" s="25" t="s">
        <v>45</v>
      </c>
      <c r="W150" s="27"/>
      <c r="X150" s="22"/>
    </row>
    <row r="151" spans="1:25" s="8" customFormat="1" x14ac:dyDescent="0.2">
      <c r="A151" s="148">
        <v>51</v>
      </c>
      <c r="B151" s="20" t="s">
        <v>791</v>
      </c>
      <c r="C151" s="20" t="s">
        <v>343</v>
      </c>
      <c r="D151" s="20" t="s">
        <v>349</v>
      </c>
      <c r="E151" s="21"/>
      <c r="F151" s="46"/>
      <c r="G151" s="20" t="s">
        <v>784</v>
      </c>
      <c r="H151" s="21">
        <v>2001</v>
      </c>
      <c r="I151" s="188" t="s">
        <v>571</v>
      </c>
      <c r="J151" s="20" t="s">
        <v>785</v>
      </c>
      <c r="K151" s="39">
        <v>128455</v>
      </c>
      <c r="L151" s="22" t="s">
        <v>26</v>
      </c>
      <c r="M151" s="21" t="s">
        <v>26</v>
      </c>
      <c r="N151" s="22" t="s">
        <v>26</v>
      </c>
      <c r="O151" s="23"/>
      <c r="P151" s="184">
        <v>13</v>
      </c>
      <c r="Q151" s="219" t="s">
        <v>817</v>
      </c>
      <c r="R151" s="217" t="s">
        <v>568</v>
      </c>
      <c r="S151" s="220">
        <v>42110</v>
      </c>
      <c r="T151" s="24" t="s">
        <v>169</v>
      </c>
      <c r="U151" s="25" t="s">
        <v>22</v>
      </c>
      <c r="V151" s="25"/>
      <c r="W151" s="27"/>
      <c r="X151" s="22"/>
    </row>
    <row r="152" spans="1:25" s="8" customFormat="1" x14ac:dyDescent="0.2">
      <c r="A152" s="64"/>
      <c r="B152" s="79"/>
      <c r="C152" s="79"/>
      <c r="D152" s="79"/>
      <c r="E152" s="80"/>
      <c r="F152" s="80"/>
      <c r="G152" s="79"/>
      <c r="H152" s="80"/>
      <c r="I152" s="197"/>
      <c r="J152" s="79"/>
      <c r="K152" s="81"/>
      <c r="L152" s="40"/>
      <c r="M152" s="41"/>
      <c r="N152" s="40"/>
      <c r="O152" s="40"/>
      <c r="P152" s="157"/>
      <c r="Q152" s="40"/>
      <c r="R152" s="40"/>
      <c r="S152" s="173"/>
      <c r="T152" s="42"/>
      <c r="U152" s="40"/>
      <c r="V152" s="40"/>
      <c r="W152" s="40"/>
      <c r="X152" s="27"/>
    </row>
    <row r="153" spans="1:25" s="64" customFormat="1" ht="10.5" x14ac:dyDescent="0.15">
      <c r="B153" s="249" t="s">
        <v>96</v>
      </c>
      <c r="C153" s="249"/>
      <c r="D153" s="7"/>
      <c r="E153" s="11"/>
      <c r="F153" s="11"/>
      <c r="G153" s="7"/>
      <c r="H153" s="11"/>
      <c r="I153" s="187"/>
      <c r="K153" s="35"/>
      <c r="L153" s="10"/>
      <c r="M153" s="11"/>
      <c r="N153" s="10"/>
      <c r="O153" s="10"/>
      <c r="P153" s="151"/>
      <c r="Q153" s="10"/>
      <c r="R153" s="10"/>
      <c r="S153" s="168"/>
      <c r="T153" s="17"/>
      <c r="U153" s="10"/>
      <c r="V153" s="10"/>
      <c r="W153" s="10"/>
    </row>
    <row r="154" spans="1:25" s="310" customFormat="1" x14ac:dyDescent="0.2">
      <c r="A154" s="325">
        <v>45</v>
      </c>
      <c r="B154" s="326" t="s">
        <v>267</v>
      </c>
      <c r="C154" s="312" t="s">
        <v>337</v>
      </c>
      <c r="D154" s="312" t="s">
        <v>349</v>
      </c>
      <c r="E154" s="278" t="s">
        <v>159</v>
      </c>
      <c r="F154" s="278"/>
      <c r="G154" s="327" t="s">
        <v>163</v>
      </c>
      <c r="H154" s="313">
        <v>1992</v>
      </c>
      <c r="I154" s="328"/>
      <c r="J154" s="312" t="s">
        <v>164</v>
      </c>
      <c r="K154" s="329">
        <v>40000</v>
      </c>
      <c r="L154" s="318"/>
      <c r="M154" s="313"/>
      <c r="N154" s="318" t="s">
        <v>26</v>
      </c>
      <c r="O154" s="319"/>
      <c r="P154" s="330"/>
      <c r="Q154" s="219" t="s">
        <v>817</v>
      </c>
      <c r="R154" s="317"/>
      <c r="S154" s="331"/>
      <c r="T154" s="323" t="s">
        <v>175</v>
      </c>
      <c r="U154" s="324" t="s">
        <v>92</v>
      </c>
      <c r="V154" s="324" t="s">
        <v>182</v>
      </c>
      <c r="W154" s="309"/>
      <c r="X154" s="318"/>
    </row>
    <row r="155" spans="1:25" s="310" customFormat="1" x14ac:dyDescent="0.2">
      <c r="A155" s="64"/>
      <c r="B155" s="101" t="s">
        <v>836</v>
      </c>
      <c r="C155" s="101" t="s">
        <v>337</v>
      </c>
      <c r="D155" s="101" t="s">
        <v>349</v>
      </c>
      <c r="E155" s="104" t="s">
        <v>807</v>
      </c>
      <c r="F155" s="102">
        <v>43310</v>
      </c>
      <c r="G155" s="103" t="s">
        <v>275</v>
      </c>
      <c r="H155" s="104">
        <v>1995</v>
      </c>
      <c r="I155" s="202" t="s">
        <v>601</v>
      </c>
      <c r="J155" s="101" t="s">
        <v>602</v>
      </c>
      <c r="K155" s="105">
        <v>98241</v>
      </c>
      <c r="L155" s="105"/>
      <c r="M155" s="105"/>
      <c r="N155" s="105"/>
      <c r="O155" s="105"/>
      <c r="P155" s="233">
        <v>53</v>
      </c>
      <c r="Q155" s="219" t="s">
        <v>817</v>
      </c>
      <c r="R155" s="105" t="s">
        <v>568</v>
      </c>
      <c r="S155" s="234">
        <v>42110</v>
      </c>
      <c r="T155" s="101"/>
      <c r="U155" s="27"/>
      <c r="V155" s="27"/>
      <c r="W155" s="27"/>
      <c r="X155" s="105"/>
    </row>
    <row r="156" spans="1:25" s="8" customFormat="1" x14ac:dyDescent="0.2">
      <c r="A156" s="64"/>
      <c r="B156" s="27"/>
      <c r="C156" s="27"/>
      <c r="D156" s="27"/>
      <c r="E156" s="29"/>
      <c r="F156" s="29"/>
      <c r="G156" s="27"/>
      <c r="H156" s="29"/>
      <c r="I156" s="190"/>
      <c r="J156" s="27"/>
      <c r="K156" s="37"/>
      <c r="L156" s="29"/>
      <c r="M156" s="29"/>
      <c r="N156" s="29"/>
      <c r="O156" s="29"/>
      <c r="P156" s="154"/>
      <c r="Q156" s="29"/>
      <c r="R156" s="29"/>
      <c r="S156" s="171"/>
      <c r="T156" s="28"/>
      <c r="U156" s="29"/>
      <c r="V156" s="29"/>
      <c r="W156" s="29"/>
      <c r="X156" s="29"/>
    </row>
    <row r="157" spans="1:25" s="31" customFormat="1" ht="10.5" x14ac:dyDescent="0.15">
      <c r="A157" s="64"/>
      <c r="B157" s="249" t="s">
        <v>369</v>
      </c>
      <c r="C157" s="249"/>
      <c r="D157" s="7"/>
      <c r="E157" s="11"/>
      <c r="F157" s="11"/>
      <c r="G157" s="7"/>
      <c r="H157" s="11"/>
      <c r="I157" s="187"/>
      <c r="K157" s="35"/>
      <c r="L157" s="10"/>
      <c r="M157" s="11"/>
      <c r="N157" s="10"/>
      <c r="O157" s="10"/>
      <c r="P157" s="151"/>
      <c r="Q157" s="10"/>
      <c r="R157" s="10"/>
      <c r="S157" s="168"/>
      <c r="T157" s="17"/>
      <c r="U157" s="10"/>
      <c r="V157" s="10"/>
      <c r="W157" s="10"/>
      <c r="X157" s="10"/>
    </row>
    <row r="158" spans="1:25" s="27" customFormat="1" x14ac:dyDescent="0.2">
      <c r="A158" s="228">
        <v>46</v>
      </c>
      <c r="B158" s="137" t="s">
        <v>370</v>
      </c>
      <c r="C158" s="20" t="s">
        <v>338</v>
      </c>
      <c r="D158" s="20" t="s">
        <v>357</v>
      </c>
      <c r="E158" s="21" t="s">
        <v>668</v>
      </c>
      <c r="F158" s="46">
        <v>43136</v>
      </c>
      <c r="G158" s="20" t="s">
        <v>54</v>
      </c>
      <c r="H158" s="21">
        <v>1997</v>
      </c>
      <c r="I158" s="188" t="s">
        <v>667</v>
      </c>
      <c r="J158" s="20" t="s">
        <v>300</v>
      </c>
      <c r="K158" s="39">
        <v>60000</v>
      </c>
      <c r="L158" s="22" t="s">
        <v>26</v>
      </c>
      <c r="M158" s="21" t="s">
        <v>26</v>
      </c>
      <c r="N158" s="22" t="s">
        <v>26</v>
      </c>
      <c r="O158" s="23" t="s">
        <v>26</v>
      </c>
      <c r="P158" s="155">
        <v>55</v>
      </c>
      <c r="Q158" s="219" t="s">
        <v>817</v>
      </c>
      <c r="R158" s="32" t="s">
        <v>557</v>
      </c>
      <c r="S158" s="172">
        <v>42110</v>
      </c>
      <c r="T158" s="24" t="s">
        <v>420</v>
      </c>
      <c r="U158" s="25" t="s">
        <v>44</v>
      </c>
      <c r="V158" s="25" t="s">
        <v>45</v>
      </c>
      <c r="X158" s="22"/>
    </row>
    <row r="159" spans="1:25" s="8" customFormat="1" x14ac:dyDescent="0.2">
      <c r="A159" s="228">
        <v>38</v>
      </c>
      <c r="B159" s="137" t="s">
        <v>638</v>
      </c>
      <c r="C159" s="20" t="s">
        <v>336</v>
      </c>
      <c r="D159" s="20" t="s">
        <v>349</v>
      </c>
      <c r="E159" s="21" t="s">
        <v>666</v>
      </c>
      <c r="F159" s="46">
        <v>43136</v>
      </c>
      <c r="G159" s="20" t="s">
        <v>83</v>
      </c>
      <c r="H159" s="21">
        <v>2000</v>
      </c>
      <c r="I159" s="188" t="s">
        <v>665</v>
      </c>
      <c r="J159" s="20" t="s">
        <v>66</v>
      </c>
      <c r="K159" s="39">
        <v>184845.99</v>
      </c>
      <c r="L159" s="22" t="s">
        <v>26</v>
      </c>
      <c r="M159" s="21" t="s">
        <v>26</v>
      </c>
      <c r="N159" s="22" t="s">
        <v>26</v>
      </c>
      <c r="O159" s="23" t="s">
        <v>26</v>
      </c>
      <c r="P159" s="155"/>
      <c r="Q159" s="219" t="s">
        <v>817</v>
      </c>
      <c r="R159" s="32"/>
      <c r="S159" s="172"/>
      <c r="T159" s="24" t="s">
        <v>421</v>
      </c>
      <c r="U159" s="24"/>
      <c r="V159" s="25"/>
      <c r="W159" s="27"/>
      <c r="X159" s="25"/>
    </row>
    <row r="160" spans="1:25" s="27" customFormat="1" x14ac:dyDescent="0.2">
      <c r="A160" s="64"/>
      <c r="B160" s="79"/>
      <c r="C160" s="79"/>
      <c r="D160" s="79"/>
      <c r="E160" s="80"/>
      <c r="F160" s="80"/>
      <c r="G160" s="79"/>
      <c r="H160" s="80"/>
      <c r="I160" s="197"/>
      <c r="J160" s="79"/>
      <c r="K160" s="81"/>
      <c r="L160" s="82"/>
      <c r="M160" s="80"/>
      <c r="N160" s="82"/>
      <c r="O160" s="82"/>
      <c r="P160" s="162"/>
      <c r="Q160" s="82"/>
      <c r="R160" s="82"/>
      <c r="S160" s="180"/>
      <c r="T160" s="83"/>
      <c r="U160" s="82"/>
      <c r="V160" s="82"/>
      <c r="W160" s="82"/>
      <c r="X160" s="82"/>
      <c r="Y160" s="82"/>
    </row>
    <row r="161" spans="1:26" s="8" customFormat="1" x14ac:dyDescent="0.2">
      <c r="A161" s="64"/>
      <c r="B161" s="249" t="s">
        <v>162</v>
      </c>
      <c r="C161" s="250"/>
      <c r="D161" s="79"/>
      <c r="E161" s="80"/>
      <c r="F161" s="80"/>
      <c r="G161" s="79"/>
      <c r="H161" s="80"/>
      <c r="I161" s="197"/>
      <c r="K161" s="35"/>
      <c r="L161" s="40"/>
      <c r="M161" s="41"/>
      <c r="N161" s="40"/>
      <c r="O161" s="40"/>
      <c r="P161" s="157"/>
      <c r="Q161" s="40"/>
      <c r="R161" s="40"/>
      <c r="S161" s="173"/>
      <c r="T161" s="42"/>
      <c r="U161" s="40"/>
      <c r="V161" s="40"/>
      <c r="W161" s="40"/>
      <c r="X161" s="27"/>
    </row>
    <row r="162" spans="1:26" s="8" customFormat="1" x14ac:dyDescent="0.2">
      <c r="A162" s="228">
        <v>47</v>
      </c>
      <c r="B162" s="137" t="s">
        <v>639</v>
      </c>
      <c r="C162" s="20" t="s">
        <v>336</v>
      </c>
      <c r="D162" s="20" t="s">
        <v>349</v>
      </c>
      <c r="E162" s="21" t="s">
        <v>474</v>
      </c>
      <c r="F162" s="46">
        <v>42806</v>
      </c>
      <c r="G162" s="20" t="s">
        <v>90</v>
      </c>
      <c r="H162" s="21">
        <v>1997</v>
      </c>
      <c r="I162" s="188" t="s">
        <v>708</v>
      </c>
      <c r="J162" s="20" t="s">
        <v>606</v>
      </c>
      <c r="K162" s="39">
        <v>94000.02</v>
      </c>
      <c r="L162" s="22" t="s">
        <v>26</v>
      </c>
      <c r="M162" s="21" t="s">
        <v>26</v>
      </c>
      <c r="N162" s="22"/>
      <c r="O162" s="22"/>
      <c r="P162" s="155">
        <v>61</v>
      </c>
      <c r="Q162" s="219" t="s">
        <v>817</v>
      </c>
      <c r="R162" s="217" t="s">
        <v>563</v>
      </c>
      <c r="S162" s="220">
        <v>42110</v>
      </c>
      <c r="T162" s="25" t="s">
        <v>384</v>
      </c>
      <c r="U162" s="25"/>
      <c r="V162" s="25"/>
      <c r="W162" s="27"/>
      <c r="X162" s="22"/>
    </row>
    <row r="163" spans="1:26" s="8" customFormat="1" x14ac:dyDescent="0.2">
      <c r="A163" s="64"/>
      <c r="B163" s="27"/>
      <c r="C163" s="27"/>
      <c r="D163" s="27"/>
      <c r="E163" s="29"/>
      <c r="F163" s="29"/>
      <c r="G163" s="27"/>
      <c r="H163" s="29"/>
      <c r="I163" s="190"/>
      <c r="J163" s="27"/>
      <c r="K163" s="37"/>
      <c r="L163" s="29"/>
      <c r="M163" s="29"/>
      <c r="N163" s="29"/>
      <c r="O163" s="29"/>
      <c r="P163" s="154"/>
      <c r="Q163" s="29"/>
      <c r="R163" s="29"/>
      <c r="S163" s="171"/>
      <c r="T163" s="28"/>
      <c r="U163" s="29"/>
      <c r="V163" s="29"/>
      <c r="W163" s="29"/>
      <c r="X163" s="27"/>
    </row>
    <row r="164" spans="1:26" s="64" customFormat="1" ht="10.5" x14ac:dyDescent="0.15">
      <c r="B164" s="249" t="s">
        <v>15</v>
      </c>
      <c r="C164" s="7"/>
      <c r="D164" s="7"/>
      <c r="E164" s="11"/>
      <c r="F164" s="11"/>
      <c r="G164" s="7"/>
      <c r="H164" s="11"/>
      <c r="I164" s="187"/>
      <c r="K164" s="35"/>
      <c r="L164" s="10"/>
      <c r="M164" s="11"/>
      <c r="N164" s="10"/>
      <c r="O164" s="10"/>
      <c r="P164" s="151"/>
      <c r="Q164" s="10"/>
      <c r="R164" s="10"/>
      <c r="S164" s="168"/>
      <c r="T164" s="17"/>
      <c r="U164" s="10"/>
      <c r="V164" s="10"/>
      <c r="W164" s="10"/>
      <c r="X164" s="10"/>
    </row>
    <row r="165" spans="1:26" s="27" customFormat="1" x14ac:dyDescent="0.2">
      <c r="A165" s="228">
        <v>27</v>
      </c>
      <c r="B165" s="137" t="s">
        <v>378</v>
      </c>
      <c r="C165" s="20" t="s">
        <v>341</v>
      </c>
      <c r="D165" s="20" t="s">
        <v>349</v>
      </c>
      <c r="E165" s="21" t="s">
        <v>683</v>
      </c>
      <c r="F165" s="46">
        <v>43136</v>
      </c>
      <c r="G165" s="20" t="s">
        <v>42</v>
      </c>
      <c r="H165" s="21">
        <v>2002</v>
      </c>
      <c r="I165" s="188" t="s">
        <v>684</v>
      </c>
      <c r="J165" s="20" t="s">
        <v>586</v>
      </c>
      <c r="K165" s="39">
        <v>66610.55</v>
      </c>
      <c r="L165" s="22" t="s">
        <v>26</v>
      </c>
      <c r="M165" s="21" t="s">
        <v>26</v>
      </c>
      <c r="N165" s="22" t="s">
        <v>26</v>
      </c>
      <c r="O165" s="23" t="s">
        <v>26</v>
      </c>
      <c r="P165" s="155">
        <v>29</v>
      </c>
      <c r="Q165" s="219" t="s">
        <v>817</v>
      </c>
      <c r="R165" s="217" t="s">
        <v>563</v>
      </c>
      <c r="S165" s="220">
        <v>42110</v>
      </c>
      <c r="T165" s="24" t="s">
        <v>439</v>
      </c>
      <c r="U165" s="25" t="s">
        <v>22</v>
      </c>
      <c r="V165" s="25"/>
      <c r="X165" s="22"/>
    </row>
    <row r="166" spans="1:26" s="8" customFormat="1" x14ac:dyDescent="0.2">
      <c r="A166" s="148">
        <v>24</v>
      </c>
      <c r="B166" s="20" t="s">
        <v>640</v>
      </c>
      <c r="C166" s="20" t="s">
        <v>337</v>
      </c>
      <c r="D166" s="20" t="s">
        <v>353</v>
      </c>
      <c r="E166" s="21" t="s">
        <v>810</v>
      </c>
      <c r="F166" s="46">
        <v>43300</v>
      </c>
      <c r="G166" s="20" t="s">
        <v>86</v>
      </c>
      <c r="H166" s="21">
        <v>1989</v>
      </c>
      <c r="I166" s="188" t="s">
        <v>571</v>
      </c>
      <c r="J166" s="20" t="s">
        <v>573</v>
      </c>
      <c r="K166" s="39">
        <v>42000</v>
      </c>
      <c r="L166" s="22" t="s">
        <v>26</v>
      </c>
      <c r="M166" s="21" t="s">
        <v>26</v>
      </c>
      <c r="N166" s="22" t="s">
        <v>26</v>
      </c>
      <c r="O166" s="23"/>
      <c r="P166" s="184">
        <v>13</v>
      </c>
      <c r="Q166" s="219" t="s">
        <v>817</v>
      </c>
      <c r="R166" s="217" t="s">
        <v>568</v>
      </c>
      <c r="S166" s="220">
        <v>42110</v>
      </c>
      <c r="T166" s="24" t="s">
        <v>169</v>
      </c>
      <c r="U166" s="25" t="s">
        <v>22</v>
      </c>
      <c r="V166" s="25"/>
      <c r="W166" s="27"/>
      <c r="X166" s="22"/>
    </row>
    <row r="167" spans="1:26" s="296" customFormat="1" x14ac:dyDescent="0.2">
      <c r="A167" s="291">
        <v>29</v>
      </c>
      <c r="B167" s="292" t="s">
        <v>268</v>
      </c>
      <c r="C167" s="277" t="s">
        <v>337</v>
      </c>
      <c r="D167" s="277" t="s">
        <v>359</v>
      </c>
      <c r="E167" s="21" t="s">
        <v>803</v>
      </c>
      <c r="F167" s="46">
        <v>42213</v>
      </c>
      <c r="G167" s="277" t="s">
        <v>91</v>
      </c>
      <c r="H167" s="278">
        <v>1991</v>
      </c>
      <c r="I167" s="293" t="s">
        <v>571</v>
      </c>
      <c r="J167" s="277" t="s">
        <v>573</v>
      </c>
      <c r="K167" s="294">
        <v>45000</v>
      </c>
      <c r="L167" s="283" t="s">
        <v>26</v>
      </c>
      <c r="M167" s="278" t="s">
        <v>26</v>
      </c>
      <c r="N167" s="283" t="s">
        <v>26</v>
      </c>
      <c r="O167" s="284"/>
      <c r="P167" s="295">
        <v>16</v>
      </c>
      <c r="Q167" s="219" t="s">
        <v>817</v>
      </c>
      <c r="R167" s="286" t="s">
        <v>568</v>
      </c>
      <c r="S167" s="287">
        <v>42110</v>
      </c>
      <c r="T167" s="288" t="s">
        <v>440</v>
      </c>
      <c r="U167" s="289" t="s">
        <v>22</v>
      </c>
      <c r="V167" s="289"/>
      <c r="W167" s="275"/>
      <c r="X167" s="283"/>
    </row>
    <row r="168" spans="1:26" s="8" customFormat="1" x14ac:dyDescent="0.2">
      <c r="A168" s="64"/>
      <c r="B168" s="79"/>
      <c r="C168" s="79"/>
      <c r="D168" s="79"/>
      <c r="E168" s="80"/>
      <c r="F168" s="80"/>
      <c r="G168" s="79"/>
      <c r="H168" s="80"/>
      <c r="I168" s="197"/>
      <c r="J168" s="79"/>
      <c r="K168" s="81"/>
      <c r="L168" s="82"/>
      <c r="M168" s="82"/>
      <c r="N168" s="82"/>
      <c r="O168" s="82"/>
      <c r="P168" s="162"/>
      <c r="Q168" s="82"/>
      <c r="R168" s="82"/>
      <c r="S168" s="180"/>
      <c r="T168" s="83"/>
      <c r="U168" s="82"/>
      <c r="V168" s="82"/>
      <c r="W168" s="82"/>
      <c r="X168" s="27"/>
    </row>
    <row r="169" spans="1:26" s="64" customFormat="1" ht="10.5" x14ac:dyDescent="0.15">
      <c r="B169" s="249" t="s">
        <v>12</v>
      </c>
      <c r="C169" s="249"/>
      <c r="D169" s="7"/>
      <c r="E169" s="11"/>
      <c r="F169" s="11"/>
      <c r="G169" s="7"/>
      <c r="H169" s="11"/>
      <c r="I169" s="187"/>
      <c r="K169" s="35"/>
      <c r="L169" s="10"/>
      <c r="M169" s="11"/>
      <c r="N169" s="10"/>
      <c r="O169" s="10"/>
      <c r="P169" s="151"/>
      <c r="Q169" s="10"/>
      <c r="R169" s="10"/>
      <c r="S169" s="168"/>
      <c r="T169" s="17"/>
      <c r="U169" s="10"/>
      <c r="V169" s="10"/>
      <c r="W169" s="10"/>
      <c r="X169" s="10"/>
    </row>
    <row r="170" spans="1:26" s="8" customFormat="1" x14ac:dyDescent="0.2">
      <c r="A170" s="228">
        <v>41</v>
      </c>
      <c r="B170" s="137" t="s">
        <v>834</v>
      </c>
      <c r="C170" s="20" t="s">
        <v>336</v>
      </c>
      <c r="D170" s="20" t="s">
        <v>359</v>
      </c>
      <c r="E170" s="21" t="s">
        <v>374</v>
      </c>
      <c r="F170" s="46">
        <v>42532</v>
      </c>
      <c r="G170" s="20" t="s">
        <v>87</v>
      </c>
      <c r="H170" s="21">
        <v>2000</v>
      </c>
      <c r="I170" s="188" t="s">
        <v>706</v>
      </c>
      <c r="J170" s="20" t="s">
        <v>574</v>
      </c>
      <c r="K170" s="39">
        <v>31600</v>
      </c>
      <c r="L170" s="22" t="s">
        <v>26</v>
      </c>
      <c r="M170" s="21" t="s">
        <v>26</v>
      </c>
      <c r="N170" s="22" t="s">
        <v>26</v>
      </c>
      <c r="O170" s="23"/>
      <c r="P170" s="155">
        <v>14</v>
      </c>
      <c r="Q170" s="219" t="s">
        <v>817</v>
      </c>
      <c r="R170" s="22" t="s">
        <v>557</v>
      </c>
      <c r="S170" s="179">
        <v>42110</v>
      </c>
      <c r="T170" s="24" t="s">
        <v>434</v>
      </c>
      <c r="U170" s="25" t="s">
        <v>22</v>
      </c>
      <c r="V170" s="25"/>
      <c r="W170" s="27"/>
      <c r="X170" s="22"/>
    </row>
    <row r="171" spans="1:26" s="8" customFormat="1" x14ac:dyDescent="0.2">
      <c r="A171" s="64"/>
      <c r="B171" s="27"/>
      <c r="C171" s="27"/>
      <c r="D171" s="27"/>
      <c r="E171" s="29"/>
      <c r="F171" s="29"/>
      <c r="G171" s="27"/>
      <c r="H171" s="29"/>
      <c r="I171" s="190"/>
      <c r="J171" s="27"/>
      <c r="K171" s="37"/>
      <c r="L171" s="29"/>
      <c r="M171" s="29"/>
      <c r="N171" s="29"/>
      <c r="O171" s="29"/>
      <c r="P171" s="154"/>
      <c r="Q171" s="29"/>
      <c r="R171" s="29"/>
      <c r="S171" s="171"/>
      <c r="T171" s="28"/>
      <c r="U171" s="29"/>
      <c r="V171" s="29"/>
      <c r="W171" s="29"/>
      <c r="X171" s="29"/>
      <c r="Y171" s="63"/>
      <c r="Z171" s="63"/>
    </row>
    <row r="172" spans="1:26" s="8" customFormat="1" x14ac:dyDescent="0.2">
      <c r="A172" s="64"/>
      <c r="B172" s="265" t="s">
        <v>792</v>
      </c>
      <c r="C172" s="263"/>
      <c r="D172" s="65"/>
      <c r="E172" s="29"/>
      <c r="F172" s="29"/>
      <c r="G172" s="27"/>
      <c r="H172" s="29"/>
      <c r="I172" s="190"/>
      <c r="K172" s="18"/>
      <c r="L172" s="29"/>
      <c r="M172" s="29"/>
      <c r="N172" s="27"/>
      <c r="O172" s="27"/>
      <c r="P172" s="154"/>
      <c r="Q172" s="82"/>
      <c r="R172" s="29"/>
      <c r="S172" s="171"/>
      <c r="T172" s="28"/>
      <c r="U172" s="27"/>
      <c r="V172" s="27"/>
      <c r="W172" s="27"/>
      <c r="X172" s="27"/>
    </row>
    <row r="173" spans="1:26" s="8" customFormat="1" x14ac:dyDescent="0.2">
      <c r="A173" s="64"/>
      <c r="B173" s="79"/>
      <c r="C173" s="79"/>
      <c r="D173" s="79"/>
      <c r="E173" s="80"/>
      <c r="F173" s="80"/>
      <c r="G173" s="79"/>
      <c r="H173" s="80"/>
      <c r="I173" s="197"/>
      <c r="J173" s="79"/>
      <c r="K173" s="81"/>
      <c r="L173" s="82"/>
      <c r="M173" s="82"/>
      <c r="N173" s="82"/>
      <c r="O173" s="82"/>
      <c r="P173" s="162"/>
      <c r="Q173" s="82"/>
      <c r="R173" s="82"/>
      <c r="S173" s="180"/>
      <c r="T173" s="83"/>
      <c r="U173" s="82"/>
      <c r="V173" s="82"/>
      <c r="W173" s="82"/>
      <c r="X173" s="27"/>
    </row>
    <row r="174" spans="1:26" s="8" customFormat="1" x14ac:dyDescent="0.2">
      <c r="A174" s="65" t="s">
        <v>284</v>
      </c>
      <c r="C174" s="65"/>
      <c r="D174" s="65"/>
      <c r="E174" s="29"/>
      <c r="F174" s="29"/>
      <c r="G174" s="27"/>
      <c r="H174" s="29"/>
      <c r="I174" s="190"/>
      <c r="K174" s="18"/>
      <c r="L174" s="29"/>
      <c r="M174" s="29"/>
      <c r="N174" s="27"/>
      <c r="O174" s="27"/>
      <c r="P174" s="154"/>
      <c r="Q174" s="29"/>
      <c r="R174" s="29"/>
      <c r="S174" s="171"/>
      <c r="T174" s="28"/>
      <c r="U174" s="27"/>
      <c r="V174" s="27"/>
      <c r="W174" s="27"/>
      <c r="X174" s="27"/>
    </row>
    <row r="175" spans="1:26" s="8" customFormat="1" x14ac:dyDescent="0.2">
      <c r="A175" s="7"/>
      <c r="B175" s="266" t="s">
        <v>4</v>
      </c>
      <c r="C175" s="65"/>
      <c r="D175" s="65"/>
      <c r="E175" s="29"/>
      <c r="F175" s="29"/>
      <c r="G175" s="27"/>
      <c r="H175" s="29"/>
      <c r="I175" s="190"/>
      <c r="J175" s="19"/>
      <c r="K175" s="18"/>
      <c r="L175" s="29"/>
      <c r="M175" s="29"/>
      <c r="N175" s="27"/>
      <c r="O175" s="27"/>
      <c r="P175" s="154"/>
      <c r="Q175" s="29"/>
      <c r="R175" s="29"/>
      <c r="S175" s="171"/>
      <c r="T175" s="28"/>
      <c r="U175" s="27"/>
      <c r="V175" s="27"/>
      <c r="W175" s="27"/>
      <c r="X175" s="27"/>
    </row>
    <row r="176" spans="1:26" s="8" customFormat="1" x14ac:dyDescent="0.2">
      <c r="A176" s="228"/>
      <c r="B176" s="137" t="s">
        <v>394</v>
      </c>
      <c r="C176" s="20" t="s">
        <v>343</v>
      </c>
      <c r="D176" s="20" t="s">
        <v>349</v>
      </c>
      <c r="E176" s="21" t="s">
        <v>658</v>
      </c>
      <c r="F176" s="46">
        <v>42549</v>
      </c>
      <c r="G176" s="20" t="s">
        <v>293</v>
      </c>
      <c r="H176" s="21">
        <v>2001</v>
      </c>
      <c r="I176" s="188" t="s">
        <v>659</v>
      </c>
      <c r="J176" s="20" t="s">
        <v>660</v>
      </c>
      <c r="K176" s="39">
        <v>78000</v>
      </c>
      <c r="L176" s="22" t="s">
        <v>26</v>
      </c>
      <c r="M176" s="21" t="s">
        <v>26</v>
      </c>
      <c r="N176" s="22"/>
      <c r="O176" s="22"/>
      <c r="P176" s="155"/>
      <c r="Q176" s="219" t="s">
        <v>817</v>
      </c>
      <c r="R176" s="22"/>
      <c r="S176" s="179"/>
      <c r="T176" s="25" t="s">
        <v>428</v>
      </c>
      <c r="U176" s="25"/>
      <c r="V176" s="25"/>
      <c r="W176" s="27"/>
      <c r="X176" s="22"/>
    </row>
    <row r="177" spans="1:25" s="8" customFormat="1" x14ac:dyDescent="0.2">
      <c r="A177" s="64"/>
      <c r="B177" s="79"/>
      <c r="C177" s="79"/>
      <c r="D177" s="79"/>
      <c r="E177" s="29"/>
      <c r="F177" s="29"/>
      <c r="G177" s="27"/>
      <c r="H177" s="29"/>
      <c r="I177" s="190"/>
      <c r="J177" s="79"/>
      <c r="K177" s="81"/>
      <c r="L177" s="79"/>
      <c r="M177" s="79"/>
      <c r="N177" s="79"/>
      <c r="O177" s="79"/>
      <c r="P177" s="163"/>
      <c r="Q177" s="79"/>
      <c r="R177" s="79"/>
      <c r="S177" s="181"/>
      <c r="T177" s="79"/>
      <c r="U177" s="79"/>
      <c r="V177" s="79"/>
      <c r="W177" s="79"/>
      <c r="X177" s="79"/>
      <c r="Y177" s="78"/>
    </row>
    <row r="178" spans="1:25" s="8" customFormat="1" x14ac:dyDescent="0.2">
      <c r="A178" s="64"/>
      <c r="B178" s="503" t="s">
        <v>10</v>
      </c>
      <c r="C178" s="503"/>
      <c r="D178" s="65"/>
      <c r="E178" s="29"/>
      <c r="F178" s="29"/>
      <c r="G178" s="27"/>
      <c r="H178" s="29"/>
      <c r="I178" s="190"/>
      <c r="K178" s="18"/>
      <c r="L178" s="29"/>
      <c r="M178" s="29"/>
      <c r="N178" s="27"/>
      <c r="O178" s="27"/>
      <c r="P178" s="154"/>
      <c r="Q178" s="29"/>
      <c r="R178" s="29"/>
      <c r="S178" s="171"/>
      <c r="T178" s="28"/>
      <c r="U178" s="27"/>
      <c r="V178" s="27"/>
      <c r="W178" s="27"/>
      <c r="X178" s="27"/>
    </row>
    <row r="179" spans="1:25" s="8" customFormat="1" x14ac:dyDescent="0.2">
      <c r="A179" s="225">
        <v>1564</v>
      </c>
      <c r="B179" s="138" t="s">
        <v>285</v>
      </c>
      <c r="C179" s="138" t="s">
        <v>337</v>
      </c>
      <c r="D179" s="138" t="s">
        <v>358</v>
      </c>
      <c r="E179" s="141" t="s">
        <v>491</v>
      </c>
      <c r="F179" s="353">
        <v>42814</v>
      </c>
      <c r="G179" s="140" t="s">
        <v>100</v>
      </c>
      <c r="H179" s="141">
        <v>2010</v>
      </c>
      <c r="I179" s="195" t="s">
        <v>616</v>
      </c>
      <c r="J179" s="138" t="s">
        <v>617</v>
      </c>
      <c r="K179" s="142">
        <v>234950</v>
      </c>
      <c r="L179" s="143" t="s">
        <v>26</v>
      </c>
      <c r="M179" s="139" t="s">
        <v>26</v>
      </c>
      <c r="N179" s="143"/>
      <c r="O179" s="143"/>
      <c r="P179" s="161">
        <v>72</v>
      </c>
      <c r="Q179" s="219" t="s">
        <v>817</v>
      </c>
      <c r="R179" s="143" t="s">
        <v>563</v>
      </c>
      <c r="S179" s="177">
        <v>42110</v>
      </c>
      <c r="T179" s="144" t="s">
        <v>411</v>
      </c>
      <c r="U179" s="144"/>
      <c r="V179" s="144"/>
      <c r="W179" s="140"/>
      <c r="X179" s="143"/>
    </row>
    <row r="180" spans="1:25" s="8" customFormat="1" x14ac:dyDescent="0.2">
      <c r="A180" s="225">
        <v>1563</v>
      </c>
      <c r="B180" s="138" t="s">
        <v>287</v>
      </c>
      <c r="C180" s="138" t="s">
        <v>337</v>
      </c>
      <c r="D180" s="138" t="s">
        <v>358</v>
      </c>
      <c r="E180" s="141" t="s">
        <v>492</v>
      </c>
      <c r="F180" s="353">
        <v>42814</v>
      </c>
      <c r="G180" s="140" t="s">
        <v>99</v>
      </c>
      <c r="H180" s="141">
        <v>2010</v>
      </c>
      <c r="I180" s="195"/>
      <c r="J180" s="138" t="s">
        <v>89</v>
      </c>
      <c r="K180" s="142">
        <v>234950</v>
      </c>
      <c r="L180" s="143" t="s">
        <v>26</v>
      </c>
      <c r="M180" s="139" t="s">
        <v>26</v>
      </c>
      <c r="N180" s="143"/>
      <c r="O180" s="143"/>
      <c r="P180" s="161"/>
      <c r="Q180" s="219" t="s">
        <v>817</v>
      </c>
      <c r="R180" s="143" t="s">
        <v>563</v>
      </c>
      <c r="S180" s="177">
        <v>42110</v>
      </c>
      <c r="T180" s="144" t="s">
        <v>411</v>
      </c>
      <c r="U180" s="144"/>
      <c r="V180" s="144"/>
      <c r="W180" s="140"/>
      <c r="X180" s="143"/>
    </row>
    <row r="181" spans="1:25" s="8" customFormat="1" x14ac:dyDescent="0.2">
      <c r="A181" s="64"/>
      <c r="B181" s="79"/>
      <c r="C181" s="79"/>
      <c r="D181" s="79"/>
      <c r="E181" s="29"/>
      <c r="F181" s="29"/>
      <c r="G181" s="27"/>
      <c r="H181" s="29"/>
      <c r="I181" s="190"/>
      <c r="J181" s="79"/>
      <c r="K181" s="81"/>
      <c r="L181" s="79"/>
      <c r="M181" s="79"/>
      <c r="N181" s="79"/>
      <c r="O181" s="79"/>
      <c r="P181" s="163"/>
      <c r="Q181" s="79"/>
      <c r="R181" s="79"/>
      <c r="S181" s="181"/>
      <c r="T181" s="79"/>
      <c r="U181" s="79"/>
      <c r="V181" s="79"/>
      <c r="W181" s="79"/>
      <c r="X181" s="79"/>
      <c r="Y181" s="78"/>
    </row>
    <row r="182" spans="1:25" s="8" customFormat="1" x14ac:dyDescent="0.2">
      <c r="A182" s="64"/>
      <c r="B182" s="249" t="s">
        <v>837</v>
      </c>
      <c r="C182" s="249"/>
      <c r="D182" s="79"/>
      <c r="E182" s="29"/>
      <c r="F182" s="29"/>
      <c r="G182" s="27"/>
      <c r="H182" s="29"/>
      <c r="I182" s="190"/>
      <c r="J182" s="79"/>
      <c r="K182" s="81"/>
      <c r="L182" s="79"/>
      <c r="M182" s="79"/>
      <c r="N182" s="79"/>
      <c r="O182" s="79"/>
      <c r="P182" s="163"/>
      <c r="Q182" s="79"/>
      <c r="R182" s="79"/>
      <c r="S182" s="181"/>
      <c r="T182" s="79"/>
      <c r="U182" s="79"/>
      <c r="V182" s="79"/>
      <c r="W182" s="79"/>
      <c r="X182" s="79"/>
      <c r="Y182" s="78"/>
    </row>
    <row r="183" spans="1:25" s="437" customFormat="1" x14ac:dyDescent="0.2">
      <c r="A183" s="438">
        <v>62</v>
      </c>
      <c r="B183" s="439" t="s">
        <v>838</v>
      </c>
      <c r="C183" s="439" t="s">
        <v>337</v>
      </c>
      <c r="D183" s="439" t="s">
        <v>358</v>
      </c>
      <c r="E183" s="440" t="s">
        <v>803</v>
      </c>
      <c r="F183" s="441">
        <v>42213</v>
      </c>
      <c r="G183" s="442" t="s">
        <v>101</v>
      </c>
      <c r="H183" s="440">
        <v>2009</v>
      </c>
      <c r="I183" s="443" t="s">
        <v>619</v>
      </c>
      <c r="J183" s="439" t="s">
        <v>618</v>
      </c>
      <c r="K183" s="444">
        <v>194000</v>
      </c>
      <c r="L183" s="445" t="s">
        <v>26</v>
      </c>
      <c r="M183" s="446" t="s">
        <v>26</v>
      </c>
      <c r="N183" s="445" t="s">
        <v>26</v>
      </c>
      <c r="O183" s="445" t="s">
        <v>26</v>
      </c>
      <c r="P183" s="436"/>
      <c r="Q183" s="436" t="s">
        <v>817</v>
      </c>
      <c r="R183" s="445" t="s">
        <v>563</v>
      </c>
      <c r="S183" s="447">
        <v>42110</v>
      </c>
      <c r="T183" s="448" t="s">
        <v>411</v>
      </c>
      <c r="U183" s="448"/>
      <c r="V183" s="448"/>
      <c r="W183" s="442"/>
      <c r="X183" s="445"/>
    </row>
    <row r="184" spans="1:25" s="449" customFormat="1" x14ac:dyDescent="0.2">
      <c r="A184" s="450">
        <v>61</v>
      </c>
      <c r="B184" s="451" t="s">
        <v>839</v>
      </c>
      <c r="C184" s="451" t="s">
        <v>337</v>
      </c>
      <c r="D184" s="451" t="s">
        <v>349</v>
      </c>
      <c r="E184" s="452" t="s">
        <v>803</v>
      </c>
      <c r="F184" s="453">
        <v>42213</v>
      </c>
      <c r="G184" s="454" t="s">
        <v>183</v>
      </c>
      <c r="H184" s="452">
        <v>2009</v>
      </c>
      <c r="I184" s="455" t="s">
        <v>619</v>
      </c>
      <c r="J184" s="451" t="s">
        <v>618</v>
      </c>
      <c r="K184" s="456">
        <v>189000</v>
      </c>
      <c r="L184" s="457" t="s">
        <v>26</v>
      </c>
      <c r="M184" s="458" t="s">
        <v>26</v>
      </c>
      <c r="N184" s="457" t="s">
        <v>26</v>
      </c>
      <c r="O184" s="457" t="s">
        <v>26</v>
      </c>
      <c r="P184" s="459">
        <v>73</v>
      </c>
      <c r="Q184" s="459" t="s">
        <v>817</v>
      </c>
      <c r="R184" s="457" t="s">
        <v>563</v>
      </c>
      <c r="S184" s="460">
        <v>42110</v>
      </c>
      <c r="T184" s="461" t="s">
        <v>411</v>
      </c>
      <c r="U184" s="461" t="s">
        <v>205</v>
      </c>
      <c r="V184" s="461" t="s">
        <v>207</v>
      </c>
      <c r="W184" s="454" t="s">
        <v>270</v>
      </c>
      <c r="X184" s="457"/>
    </row>
    <row r="185" spans="1:25" s="437" customFormat="1" x14ac:dyDescent="0.2">
      <c r="A185" s="438">
        <v>60</v>
      </c>
      <c r="B185" s="439" t="s">
        <v>840</v>
      </c>
      <c r="C185" s="439" t="s">
        <v>336</v>
      </c>
      <c r="D185" s="439" t="s">
        <v>358</v>
      </c>
      <c r="E185" s="440" t="s">
        <v>803</v>
      </c>
      <c r="F185" s="441">
        <v>42213</v>
      </c>
      <c r="G185" s="442" t="s">
        <v>103</v>
      </c>
      <c r="H185" s="440">
        <v>2008</v>
      </c>
      <c r="I185" s="443" t="s">
        <v>605</v>
      </c>
      <c r="J185" s="439" t="s">
        <v>615</v>
      </c>
      <c r="K185" s="444">
        <v>208330</v>
      </c>
      <c r="L185" s="445" t="s">
        <v>26</v>
      </c>
      <c r="M185" s="446" t="s">
        <v>26</v>
      </c>
      <c r="N185" s="445"/>
      <c r="O185" s="445"/>
      <c r="P185" s="436">
        <v>70</v>
      </c>
      <c r="Q185" s="436" t="s">
        <v>817</v>
      </c>
      <c r="R185" s="445" t="s">
        <v>563</v>
      </c>
      <c r="S185" s="447">
        <v>42110</v>
      </c>
      <c r="T185" s="448" t="s">
        <v>411</v>
      </c>
      <c r="U185" s="448"/>
      <c r="V185" s="448"/>
      <c r="W185" s="442"/>
      <c r="X185" s="445"/>
    </row>
    <row r="186" spans="1:25" s="422" customFormat="1" x14ac:dyDescent="0.2">
      <c r="A186" s="423"/>
      <c r="B186" s="424"/>
      <c r="C186" s="424"/>
      <c r="D186" s="425"/>
      <c r="E186" s="426"/>
      <c r="F186" s="427"/>
      <c r="G186" s="428"/>
      <c r="H186" s="426"/>
      <c r="I186" s="429"/>
      <c r="J186" s="425"/>
      <c r="K186" s="430"/>
      <c r="L186" s="431"/>
      <c r="M186" s="432"/>
      <c r="N186" s="431"/>
      <c r="O186" s="431"/>
      <c r="P186" s="433"/>
      <c r="Q186" s="433"/>
      <c r="R186" s="431"/>
      <c r="S186" s="434"/>
      <c r="T186" s="435"/>
      <c r="U186" s="435"/>
      <c r="V186" s="435"/>
      <c r="W186" s="428"/>
      <c r="X186" s="431"/>
    </row>
    <row r="187" spans="1:25" s="43" customFormat="1" x14ac:dyDescent="0.2">
      <c r="A187" s="64"/>
      <c r="B187" s="504" t="s">
        <v>97</v>
      </c>
      <c r="C187" s="504"/>
      <c r="D187" s="65"/>
      <c r="E187" s="84"/>
      <c r="F187" s="84"/>
      <c r="H187" s="84"/>
      <c r="I187" s="198"/>
      <c r="K187" s="75"/>
      <c r="L187" s="84"/>
      <c r="M187" s="84"/>
      <c r="N187" s="84"/>
      <c r="O187" s="84"/>
      <c r="P187" s="164"/>
      <c r="Q187" s="84"/>
      <c r="R187" s="84"/>
      <c r="S187" s="182"/>
      <c r="T187" s="85"/>
      <c r="U187" s="84"/>
      <c r="V187" s="84"/>
      <c r="W187" s="84"/>
      <c r="X187" s="84"/>
      <c r="Y187" s="84"/>
    </row>
    <row r="188" spans="1:25" s="296" customFormat="1" x14ac:dyDescent="0.2">
      <c r="A188" s="297">
        <v>51</v>
      </c>
      <c r="B188" s="298" t="s">
        <v>288</v>
      </c>
      <c r="C188" s="298" t="s">
        <v>336</v>
      </c>
      <c r="D188" s="298" t="s">
        <v>349</v>
      </c>
      <c r="E188" s="299" t="s">
        <v>803</v>
      </c>
      <c r="F188" s="300">
        <v>42244</v>
      </c>
      <c r="G188" s="301" t="s">
        <v>107</v>
      </c>
      <c r="H188" s="302">
        <v>2005</v>
      </c>
      <c r="I188" s="303"/>
      <c r="J188" s="298" t="s">
        <v>615</v>
      </c>
      <c r="K188" s="304">
        <v>162501</v>
      </c>
      <c r="L188" s="305" t="s">
        <v>26</v>
      </c>
      <c r="M188" s="299"/>
      <c r="N188" s="305"/>
      <c r="O188" s="305"/>
      <c r="P188" s="306"/>
      <c r="Q188" s="219" t="s">
        <v>817</v>
      </c>
      <c r="R188" s="305"/>
      <c r="S188" s="307"/>
      <c r="T188" s="308" t="s">
        <v>429</v>
      </c>
      <c r="U188" s="308" t="s">
        <v>208</v>
      </c>
      <c r="V188" s="308" t="s">
        <v>108</v>
      </c>
      <c r="W188" s="301"/>
      <c r="X188" s="305"/>
    </row>
    <row r="189" spans="1:25" s="8" customFormat="1" x14ac:dyDescent="0.2">
      <c r="A189" s="225">
        <v>1557</v>
      </c>
      <c r="B189" s="138" t="s">
        <v>289</v>
      </c>
      <c r="C189" s="138" t="s">
        <v>336</v>
      </c>
      <c r="D189" s="138" t="s">
        <v>358</v>
      </c>
      <c r="E189" s="141" t="s">
        <v>493</v>
      </c>
      <c r="F189" s="353">
        <v>42814</v>
      </c>
      <c r="G189" s="140" t="s">
        <v>106</v>
      </c>
      <c r="H189" s="141">
        <v>2008</v>
      </c>
      <c r="I189" s="195" t="s">
        <v>605</v>
      </c>
      <c r="J189" s="138" t="s">
        <v>615</v>
      </c>
      <c r="K189" s="142">
        <v>208330</v>
      </c>
      <c r="L189" s="143" t="s">
        <v>26</v>
      </c>
      <c r="M189" s="139" t="s">
        <v>26</v>
      </c>
      <c r="N189" s="143"/>
      <c r="O189" s="143"/>
      <c r="P189" s="161">
        <v>71</v>
      </c>
      <c r="Q189" s="219" t="s">
        <v>817</v>
      </c>
      <c r="R189" s="143" t="s">
        <v>563</v>
      </c>
      <c r="S189" s="177">
        <v>42110</v>
      </c>
      <c r="T189" s="144" t="s">
        <v>411</v>
      </c>
      <c r="U189" s="144"/>
      <c r="V189" s="144"/>
      <c r="W189" s="140"/>
      <c r="X189" s="143"/>
    </row>
    <row r="190" spans="1:25" s="8" customFormat="1" x14ac:dyDescent="0.2">
      <c r="A190" s="43"/>
      <c r="B190" s="43"/>
      <c r="C190" s="50"/>
      <c r="D190" s="50"/>
      <c r="E190" s="86"/>
      <c r="F190" s="100"/>
      <c r="G190" s="87"/>
      <c r="H190" s="86"/>
      <c r="I190" s="200"/>
      <c r="J190" s="50"/>
      <c r="K190" s="51"/>
      <c r="L190" s="40"/>
      <c r="M190" s="41"/>
      <c r="N190" s="40"/>
      <c r="O190" s="40"/>
      <c r="P190" s="157"/>
      <c r="Q190" s="40"/>
      <c r="R190" s="40"/>
      <c r="S190" s="173"/>
      <c r="T190" s="42"/>
      <c r="U190" s="42"/>
      <c r="V190" s="42"/>
      <c r="W190" s="87"/>
      <c r="X190" s="40"/>
    </row>
    <row r="191" spans="1:25" s="43" customFormat="1" x14ac:dyDescent="0.2">
      <c r="A191" s="64"/>
      <c r="B191" s="267" t="s">
        <v>98</v>
      </c>
      <c r="C191" s="267"/>
      <c r="D191" s="65"/>
      <c r="E191" s="84"/>
      <c r="F191" s="84"/>
      <c r="H191" s="84"/>
      <c r="I191" s="198"/>
      <c r="K191" s="75"/>
      <c r="L191" s="84"/>
      <c r="M191" s="84"/>
      <c r="N191" s="84"/>
      <c r="O191" s="84"/>
      <c r="P191" s="164"/>
      <c r="Q191" s="40"/>
      <c r="R191" s="84"/>
      <c r="S191" s="182"/>
      <c r="T191" s="85"/>
      <c r="U191" s="84"/>
      <c r="V191" s="84"/>
      <c r="W191" s="84"/>
    </row>
    <row r="192" spans="1:25" s="8" customFormat="1" x14ac:dyDescent="0.2">
      <c r="A192" s="148">
        <v>12</v>
      </c>
      <c r="B192" s="20" t="s">
        <v>286</v>
      </c>
      <c r="C192" s="20" t="s">
        <v>336</v>
      </c>
      <c r="D192" s="20" t="s">
        <v>349</v>
      </c>
      <c r="E192" s="21" t="s">
        <v>663</v>
      </c>
      <c r="F192" s="98">
        <v>43136</v>
      </c>
      <c r="G192" s="47" t="s">
        <v>110</v>
      </c>
      <c r="H192" s="90">
        <v>2005</v>
      </c>
      <c r="I192" s="199" t="s">
        <v>664</v>
      </c>
      <c r="J192" s="20" t="s">
        <v>104</v>
      </c>
      <c r="K192" s="39">
        <v>162501</v>
      </c>
      <c r="L192" s="22" t="s">
        <v>26</v>
      </c>
      <c r="M192" s="21" t="s">
        <v>26</v>
      </c>
      <c r="N192" s="22" t="s">
        <v>26</v>
      </c>
      <c r="O192" s="23" t="s">
        <v>26</v>
      </c>
      <c r="P192" s="155">
        <v>60</v>
      </c>
      <c r="Q192" s="219" t="s">
        <v>817</v>
      </c>
      <c r="R192" s="32" t="s">
        <v>563</v>
      </c>
      <c r="S192" s="172">
        <v>42110</v>
      </c>
      <c r="T192" s="24" t="s">
        <v>409</v>
      </c>
      <c r="U192" s="25"/>
      <c r="V192" s="25"/>
      <c r="W192" s="27"/>
      <c r="X192" s="22"/>
    </row>
    <row r="193" spans="1:26" s="8" customFormat="1" x14ac:dyDescent="0.2">
      <c r="A193" s="64"/>
      <c r="B193" s="79"/>
      <c r="C193" s="79"/>
      <c r="D193" s="79"/>
      <c r="E193" s="29"/>
      <c r="F193" s="29"/>
      <c r="G193" s="27"/>
      <c r="H193" s="29"/>
      <c r="I193" s="190"/>
      <c r="J193" s="79"/>
      <c r="K193" s="81"/>
      <c r="L193" s="29"/>
      <c r="M193" s="29"/>
      <c r="N193" s="29"/>
      <c r="O193" s="29"/>
      <c r="P193" s="154"/>
      <c r="Q193" s="40"/>
      <c r="R193" s="29"/>
      <c r="S193" s="171"/>
      <c r="T193" s="28"/>
      <c r="U193" s="29"/>
      <c r="V193" s="29"/>
      <c r="W193" s="29"/>
      <c r="X193" s="27"/>
    </row>
    <row r="194" spans="1:26" s="8" customFormat="1" x14ac:dyDescent="0.2">
      <c r="A194" s="64"/>
      <c r="B194" s="27"/>
      <c r="C194" s="27"/>
      <c r="D194" s="27"/>
      <c r="E194" s="29"/>
      <c r="F194" s="29"/>
      <c r="G194" s="27"/>
      <c r="H194" s="29"/>
      <c r="I194" s="190"/>
      <c r="J194" s="27"/>
      <c r="K194" s="37"/>
      <c r="L194" s="29"/>
      <c r="M194" s="29"/>
      <c r="N194" s="27"/>
      <c r="O194" s="27"/>
      <c r="P194" s="154"/>
      <c r="Q194" s="40"/>
      <c r="R194" s="29"/>
      <c r="S194" s="171"/>
      <c r="T194" s="28"/>
      <c r="U194" s="27"/>
      <c r="V194" s="28"/>
      <c r="W194" s="27"/>
      <c r="X194" s="27"/>
    </row>
    <row r="195" spans="1:26" s="43" customFormat="1" x14ac:dyDescent="0.2">
      <c r="A195" s="64"/>
      <c r="B195" s="251" t="s">
        <v>15</v>
      </c>
      <c r="C195" s="65"/>
      <c r="D195" s="65"/>
      <c r="E195" s="84"/>
      <c r="F195" s="84"/>
      <c r="H195" s="84"/>
      <c r="I195" s="198"/>
      <c r="K195" s="75"/>
      <c r="L195" s="84"/>
      <c r="M195" s="84"/>
      <c r="N195" s="84"/>
      <c r="O195" s="84"/>
      <c r="P195" s="164"/>
      <c r="Q195" s="40"/>
      <c r="R195" s="84"/>
      <c r="S195" s="182"/>
      <c r="T195" s="85"/>
      <c r="U195" s="84"/>
      <c r="V195" s="84"/>
      <c r="W195" s="84"/>
    </row>
    <row r="196" spans="1:26" s="8" customFormat="1" x14ac:dyDescent="0.2">
      <c r="A196" s="148">
        <v>50</v>
      </c>
      <c r="B196" s="20" t="s">
        <v>304</v>
      </c>
      <c r="C196" s="20" t="s">
        <v>336</v>
      </c>
      <c r="D196" s="20" t="s">
        <v>349</v>
      </c>
      <c r="E196" s="21" t="s">
        <v>695</v>
      </c>
      <c r="F196" s="98">
        <v>43141</v>
      </c>
      <c r="G196" s="47" t="s">
        <v>105</v>
      </c>
      <c r="H196" s="90">
        <v>2008</v>
      </c>
      <c r="I196" s="199" t="s">
        <v>727</v>
      </c>
      <c r="J196" s="20" t="s">
        <v>104</v>
      </c>
      <c r="K196" s="39">
        <v>208330</v>
      </c>
      <c r="L196" s="22" t="s">
        <v>26</v>
      </c>
      <c r="M196" s="21" t="s">
        <v>26</v>
      </c>
      <c r="N196" s="22"/>
      <c r="O196" s="23"/>
      <c r="P196" s="155"/>
      <c r="Q196" s="219" t="s">
        <v>817</v>
      </c>
      <c r="R196" s="32"/>
      <c r="S196" s="172"/>
      <c r="T196" s="24" t="s">
        <v>430</v>
      </c>
      <c r="U196" s="25"/>
      <c r="V196" s="25"/>
      <c r="W196" s="27"/>
      <c r="X196" s="25" t="s">
        <v>431</v>
      </c>
    </row>
    <row r="197" spans="1:26" s="8" customFormat="1" x14ac:dyDescent="0.2">
      <c r="A197" s="64"/>
      <c r="B197" s="27"/>
      <c r="C197" s="27"/>
      <c r="D197" s="27"/>
      <c r="E197" s="29"/>
      <c r="F197" s="29"/>
      <c r="G197" s="27"/>
      <c r="H197" s="29"/>
      <c r="I197" s="190"/>
      <c r="J197" s="27"/>
      <c r="K197" s="37"/>
      <c r="L197" s="29"/>
      <c r="M197" s="29"/>
      <c r="N197" s="27"/>
      <c r="O197" s="27"/>
      <c r="P197" s="154"/>
      <c r="Q197" s="40"/>
      <c r="R197" s="29"/>
      <c r="S197" s="171"/>
      <c r="T197" s="28"/>
      <c r="U197" s="27"/>
      <c r="V197" s="28"/>
      <c r="W197" s="27"/>
      <c r="X197" s="28"/>
    </row>
    <row r="198" spans="1:26" s="43" customFormat="1" x14ac:dyDescent="0.2">
      <c r="A198" s="64"/>
      <c r="B198" s="251" t="s">
        <v>173</v>
      </c>
      <c r="C198" s="65"/>
      <c r="D198" s="65"/>
      <c r="E198" s="84"/>
      <c r="F198" s="84"/>
      <c r="H198" s="84"/>
      <c r="I198" s="198"/>
      <c r="K198" s="75"/>
      <c r="L198" s="84"/>
      <c r="M198" s="84"/>
      <c r="N198" s="84"/>
      <c r="O198" s="84"/>
      <c r="P198" s="164"/>
      <c r="Q198" s="40"/>
      <c r="R198" s="84"/>
      <c r="S198" s="182"/>
      <c r="T198" s="85"/>
      <c r="U198" s="84"/>
      <c r="V198" s="84"/>
      <c r="W198" s="84"/>
      <c r="X198" s="85"/>
    </row>
    <row r="199" spans="1:26" s="8" customFormat="1" x14ac:dyDescent="0.2">
      <c r="A199" s="148">
        <v>34</v>
      </c>
      <c r="B199" s="20" t="s">
        <v>395</v>
      </c>
      <c r="C199" s="20" t="s">
        <v>336</v>
      </c>
      <c r="D199" s="20" t="s">
        <v>349</v>
      </c>
      <c r="E199" s="21" t="s">
        <v>803</v>
      </c>
      <c r="F199" s="98">
        <v>42244</v>
      </c>
      <c r="G199" s="47" t="s">
        <v>120</v>
      </c>
      <c r="H199" s="90">
        <v>2005</v>
      </c>
      <c r="I199" s="199"/>
      <c r="J199" s="20" t="s">
        <v>632</v>
      </c>
      <c r="K199" s="39">
        <v>162501</v>
      </c>
      <c r="L199" s="22" t="s">
        <v>26</v>
      </c>
      <c r="M199" s="21"/>
      <c r="N199" s="22" t="s">
        <v>26</v>
      </c>
      <c r="O199" s="22" t="s">
        <v>26</v>
      </c>
      <c r="P199" s="155"/>
      <c r="Q199" s="219" t="s">
        <v>817</v>
      </c>
      <c r="R199" s="32"/>
      <c r="S199" s="172"/>
      <c r="T199" s="24" t="s">
        <v>429</v>
      </c>
      <c r="U199" s="25"/>
      <c r="V199" s="25"/>
      <c r="W199" s="44" t="s">
        <v>307</v>
      </c>
      <c r="X199" s="25"/>
    </row>
    <row r="200" spans="1:26" s="310" customFormat="1" x14ac:dyDescent="0.2">
      <c r="A200" s="311">
        <v>33</v>
      </c>
      <c r="B200" s="312" t="s">
        <v>774</v>
      </c>
      <c r="C200" s="312" t="s">
        <v>343</v>
      </c>
      <c r="D200" s="312" t="s">
        <v>360</v>
      </c>
      <c r="E200" s="372" t="s">
        <v>758</v>
      </c>
      <c r="F200" s="373">
        <v>43155</v>
      </c>
      <c r="G200" s="327" t="s">
        <v>102</v>
      </c>
      <c r="H200" s="332">
        <v>2008</v>
      </c>
      <c r="I200" s="333"/>
      <c r="J200" s="312" t="s">
        <v>631</v>
      </c>
      <c r="K200" s="329">
        <v>208330</v>
      </c>
      <c r="L200" s="318" t="s">
        <v>26</v>
      </c>
      <c r="M200" s="313" t="s">
        <v>26</v>
      </c>
      <c r="N200" s="318"/>
      <c r="O200" s="319"/>
      <c r="P200" s="330"/>
      <c r="Q200" s="219" t="s">
        <v>817</v>
      </c>
      <c r="R200" s="317"/>
      <c r="S200" s="331"/>
      <c r="T200" s="323" t="s">
        <v>427</v>
      </c>
      <c r="U200" s="324"/>
      <c r="V200" s="324"/>
      <c r="W200" s="309"/>
      <c r="X200" s="324" t="s">
        <v>433</v>
      </c>
    </row>
    <row r="201" spans="1:26" s="8" customFormat="1" x14ac:dyDescent="0.2">
      <c r="A201" s="64"/>
      <c r="B201" s="50"/>
      <c r="C201" s="50"/>
      <c r="D201" s="50"/>
      <c r="E201" s="41"/>
      <c r="F201" s="100"/>
      <c r="G201" s="87"/>
      <c r="H201" s="86"/>
      <c r="I201" s="200"/>
      <c r="J201" s="50"/>
      <c r="K201" s="51"/>
      <c r="L201" s="40"/>
      <c r="M201" s="41"/>
      <c r="N201" s="40"/>
      <c r="O201" s="40"/>
      <c r="P201" s="157"/>
      <c r="Q201" s="40"/>
      <c r="R201" s="40"/>
      <c r="S201" s="173"/>
      <c r="T201" s="42"/>
      <c r="U201" s="42"/>
      <c r="V201" s="42"/>
      <c r="W201" s="44"/>
      <c r="X201" s="27"/>
    </row>
    <row r="202" spans="1:26" s="66" customFormat="1" x14ac:dyDescent="0.2">
      <c r="A202" s="229"/>
      <c r="B202" s="268" t="s">
        <v>192</v>
      </c>
      <c r="C202" s="268"/>
      <c r="D202" s="116"/>
      <c r="E202" s="117"/>
      <c r="F202" s="116"/>
      <c r="G202" s="118"/>
      <c r="H202" s="115"/>
      <c r="I202" s="201"/>
      <c r="J202" s="118"/>
      <c r="K202" s="118"/>
      <c r="L202" s="116"/>
      <c r="M202" s="119"/>
      <c r="N202" s="119"/>
      <c r="O202" s="119"/>
      <c r="P202" s="165"/>
      <c r="Q202" s="116"/>
      <c r="R202" s="116"/>
      <c r="S202" s="183"/>
      <c r="T202" s="119"/>
      <c r="U202" s="119"/>
      <c r="V202" s="119"/>
      <c r="W202" s="116"/>
      <c r="X202" s="116"/>
    </row>
    <row r="203" spans="1:26" s="8" customFormat="1" x14ac:dyDescent="0.2">
      <c r="A203" s="148">
        <v>31</v>
      </c>
      <c r="B203" s="20" t="s">
        <v>641</v>
      </c>
      <c r="C203" s="20" t="s">
        <v>343</v>
      </c>
      <c r="D203" s="20" t="s">
        <v>349</v>
      </c>
      <c r="E203" s="505" t="s">
        <v>159</v>
      </c>
      <c r="F203" s="506"/>
      <c r="G203" s="47" t="s">
        <v>313</v>
      </c>
      <c r="H203" s="90">
        <v>2002</v>
      </c>
      <c r="I203" s="199"/>
      <c r="J203" s="20" t="s">
        <v>109</v>
      </c>
      <c r="K203" s="39">
        <v>179000</v>
      </c>
      <c r="L203" s="22" t="s">
        <v>26</v>
      </c>
      <c r="M203" s="21"/>
      <c r="N203" s="22"/>
      <c r="O203" s="23"/>
      <c r="P203" s="155"/>
      <c r="Q203" s="219" t="s">
        <v>817</v>
      </c>
      <c r="R203" s="32"/>
      <c r="S203" s="172"/>
      <c r="T203" s="24" t="s">
        <v>171</v>
      </c>
      <c r="U203" s="25" t="s">
        <v>192</v>
      </c>
      <c r="V203" s="25"/>
      <c r="W203" s="27"/>
      <c r="X203" s="25" t="s">
        <v>432</v>
      </c>
    </row>
    <row r="204" spans="1:26" s="66" customFormat="1" x14ac:dyDescent="0.2">
      <c r="A204" s="229"/>
      <c r="B204" s="115"/>
      <c r="C204" s="115"/>
      <c r="D204" s="116"/>
      <c r="E204" s="117"/>
      <c r="F204" s="116"/>
      <c r="G204" s="118"/>
      <c r="H204" s="115"/>
      <c r="I204" s="201"/>
      <c r="J204" s="118"/>
      <c r="K204" s="118"/>
      <c r="L204" s="116"/>
      <c r="M204" s="119"/>
      <c r="N204" s="119"/>
      <c r="O204" s="119"/>
      <c r="P204" s="165"/>
      <c r="Q204" s="116"/>
      <c r="R204" s="116"/>
      <c r="S204" s="183"/>
      <c r="T204" s="119"/>
      <c r="U204" s="119"/>
      <c r="V204" s="119"/>
      <c r="W204" s="116"/>
      <c r="X204" s="116"/>
    </row>
    <row r="205" spans="1:26" s="8" customFormat="1" x14ac:dyDescent="0.2">
      <c r="A205" s="65" t="s">
        <v>841</v>
      </c>
      <c r="C205" s="65"/>
      <c r="D205" s="65"/>
      <c r="E205" s="29"/>
      <c r="F205" s="29"/>
      <c r="G205" s="27"/>
      <c r="H205" s="29"/>
      <c r="I205" s="190"/>
      <c r="K205" s="18"/>
      <c r="L205" s="29"/>
      <c r="M205" s="29"/>
      <c r="N205" s="27"/>
      <c r="O205" s="27"/>
      <c r="P205" s="154"/>
      <c r="Q205" s="29"/>
      <c r="R205" s="29"/>
      <c r="S205" s="171"/>
      <c r="T205" s="28"/>
      <c r="U205" s="27"/>
      <c r="V205" s="27"/>
      <c r="W205" s="27"/>
      <c r="X205" s="27"/>
    </row>
    <row r="206" spans="1:26" s="124" customFormat="1" x14ac:dyDescent="0.2">
      <c r="A206" s="230"/>
      <c r="B206" s="253" t="s">
        <v>166</v>
      </c>
      <c r="C206" s="114"/>
      <c r="D206" s="114"/>
      <c r="E206" s="114"/>
      <c r="F206" s="128"/>
      <c r="G206" s="114"/>
      <c r="H206" s="113"/>
      <c r="I206" s="204"/>
      <c r="J206" s="114"/>
      <c r="K206" s="123"/>
      <c r="L206" s="123"/>
      <c r="M206" s="123"/>
      <c r="N206" s="123"/>
      <c r="O206" s="238"/>
      <c r="P206" s="239"/>
      <c r="Q206" s="239"/>
      <c r="R206" s="123"/>
      <c r="S206" s="240"/>
      <c r="T206" s="120"/>
      <c r="U206" s="87"/>
      <c r="V206" s="87"/>
      <c r="W206" s="87"/>
      <c r="X206" s="87"/>
      <c r="Y206" s="87"/>
      <c r="Z206" s="238"/>
    </row>
    <row r="207" spans="1:26" s="8" customFormat="1" x14ac:dyDescent="0.2">
      <c r="A207" s="231">
        <v>12</v>
      </c>
      <c r="B207" s="101" t="s">
        <v>314</v>
      </c>
      <c r="C207" s="101" t="s">
        <v>517</v>
      </c>
      <c r="D207" s="101" t="s">
        <v>349</v>
      </c>
      <c r="E207" s="101" t="s">
        <v>276</v>
      </c>
      <c r="F207" s="102">
        <v>42106</v>
      </c>
      <c r="G207" s="101" t="s">
        <v>277</v>
      </c>
      <c r="H207" s="104">
        <v>2012</v>
      </c>
      <c r="I207" s="202"/>
      <c r="J207" s="101" t="s">
        <v>546</v>
      </c>
      <c r="K207" s="105">
        <v>1065357.54</v>
      </c>
      <c r="L207" s="105" t="s">
        <v>26</v>
      </c>
      <c r="M207" s="105"/>
      <c r="N207" s="105"/>
      <c r="O207" s="105"/>
      <c r="P207" s="233"/>
      <c r="Q207" s="219" t="s">
        <v>817</v>
      </c>
      <c r="R207" s="105"/>
      <c r="S207" s="234"/>
      <c r="T207" s="101" t="s">
        <v>444</v>
      </c>
      <c r="U207" s="27"/>
      <c r="V207" s="27"/>
      <c r="W207" s="27"/>
      <c r="X207" s="105"/>
      <c r="Y207" s="27"/>
      <c r="Z207" s="27"/>
    </row>
    <row r="208" spans="1:26" s="8" customFormat="1" x14ac:dyDescent="0.2">
      <c r="A208" s="231">
        <v>13</v>
      </c>
      <c r="B208" s="101" t="s">
        <v>315</v>
      </c>
      <c r="C208" s="101" t="s">
        <v>518</v>
      </c>
      <c r="D208" s="101" t="s">
        <v>349</v>
      </c>
      <c r="E208" s="101" t="s">
        <v>526</v>
      </c>
      <c r="F208" s="102">
        <v>42871</v>
      </c>
      <c r="G208" s="101" t="s">
        <v>165</v>
      </c>
      <c r="H208" s="104">
        <v>1990</v>
      </c>
      <c r="I208" s="202" t="s">
        <v>731</v>
      </c>
      <c r="J208" s="101" t="s">
        <v>546</v>
      </c>
      <c r="K208" s="105">
        <v>111873</v>
      </c>
      <c r="L208" s="104" t="s">
        <v>26</v>
      </c>
      <c r="M208" s="105"/>
      <c r="N208" s="105"/>
      <c r="O208" s="105"/>
      <c r="P208" s="233"/>
      <c r="Q208" s="219" t="s">
        <v>817</v>
      </c>
      <c r="R208" s="105"/>
      <c r="S208" s="234"/>
      <c r="T208" s="101" t="s">
        <v>469</v>
      </c>
      <c r="U208" s="27"/>
      <c r="V208" s="27"/>
      <c r="W208" s="27"/>
      <c r="X208" s="105"/>
      <c r="Y208" s="27"/>
      <c r="Z208" s="27"/>
    </row>
    <row r="209" spans="1:26" s="8" customFormat="1" x14ac:dyDescent="0.2">
      <c r="A209" s="231">
        <v>11</v>
      </c>
      <c r="B209" s="101" t="s">
        <v>316</v>
      </c>
      <c r="C209" s="101" t="s">
        <v>517</v>
      </c>
      <c r="D209" s="101" t="s">
        <v>349</v>
      </c>
      <c r="E209" s="101" t="s">
        <v>629</v>
      </c>
      <c r="F209" s="102">
        <v>42885</v>
      </c>
      <c r="G209" s="101" t="s">
        <v>510</v>
      </c>
      <c r="H209" s="104">
        <v>1998</v>
      </c>
      <c r="I209" s="202" t="s">
        <v>732</v>
      </c>
      <c r="J209" s="101" t="s">
        <v>546</v>
      </c>
      <c r="K209" s="105">
        <v>524500</v>
      </c>
      <c r="L209" s="104" t="s">
        <v>26</v>
      </c>
      <c r="M209" s="105"/>
      <c r="N209" s="105"/>
      <c r="O209" s="105"/>
      <c r="P209" s="233"/>
      <c r="Q209" s="219" t="s">
        <v>817</v>
      </c>
      <c r="R209" s="105"/>
      <c r="S209" s="234"/>
      <c r="T209" s="101" t="s">
        <v>471</v>
      </c>
      <c r="U209" s="27"/>
      <c r="V209" s="27"/>
      <c r="W209" s="27"/>
      <c r="X209" s="105"/>
      <c r="Y209" s="27"/>
      <c r="Z209" s="27"/>
    </row>
    <row r="210" spans="1:26" s="8" customFormat="1" x14ac:dyDescent="0.2">
      <c r="A210" s="231">
        <v>7</v>
      </c>
      <c r="B210" s="101" t="s">
        <v>317</v>
      </c>
      <c r="C210" s="101" t="s">
        <v>517</v>
      </c>
      <c r="D210" s="101" t="s">
        <v>349</v>
      </c>
      <c r="E210" s="101" t="s">
        <v>527</v>
      </c>
      <c r="F210" s="102">
        <v>42871</v>
      </c>
      <c r="G210" s="101" t="s">
        <v>124</v>
      </c>
      <c r="H210" s="104">
        <v>2000</v>
      </c>
      <c r="I210" s="202" t="s">
        <v>733</v>
      </c>
      <c r="J210" s="101" t="s">
        <v>550</v>
      </c>
      <c r="K210" s="105">
        <v>425173</v>
      </c>
      <c r="L210" s="104" t="s">
        <v>26</v>
      </c>
      <c r="M210" s="105"/>
      <c r="N210" s="105"/>
      <c r="O210" s="105"/>
      <c r="P210" s="233"/>
      <c r="Q210" s="219" t="s">
        <v>817</v>
      </c>
      <c r="R210" s="105"/>
      <c r="S210" s="234"/>
      <c r="T210" s="101" t="s">
        <v>446</v>
      </c>
      <c r="U210" s="27"/>
      <c r="V210" s="27"/>
      <c r="W210" s="27"/>
      <c r="X210" s="105"/>
      <c r="Y210" s="27"/>
      <c r="Z210" s="27"/>
    </row>
    <row r="211" spans="1:26" s="8" customFormat="1" x14ac:dyDescent="0.2">
      <c r="A211" s="231">
        <v>7</v>
      </c>
      <c r="B211" s="101" t="s">
        <v>318</v>
      </c>
      <c r="C211" s="101" t="s">
        <v>517</v>
      </c>
      <c r="D211" s="101" t="s">
        <v>349</v>
      </c>
      <c r="E211" s="101" t="s">
        <v>528</v>
      </c>
      <c r="F211" s="102">
        <v>42871</v>
      </c>
      <c r="G211" s="101" t="s">
        <v>125</v>
      </c>
      <c r="H211" s="104">
        <v>2000</v>
      </c>
      <c r="I211" s="202" t="s">
        <v>734</v>
      </c>
      <c r="J211" s="101" t="s">
        <v>546</v>
      </c>
      <c r="K211" s="105">
        <v>452131.7</v>
      </c>
      <c r="L211" s="104" t="s">
        <v>26</v>
      </c>
      <c r="M211" s="105"/>
      <c r="N211" s="105"/>
      <c r="O211" s="105"/>
      <c r="P211" s="233"/>
      <c r="Q211" s="219" t="s">
        <v>817</v>
      </c>
      <c r="R211" s="105"/>
      <c r="S211" s="234"/>
      <c r="T211" s="101" t="s">
        <v>445</v>
      </c>
      <c r="U211" s="27"/>
      <c r="V211" s="27"/>
      <c r="W211" s="27"/>
      <c r="X211" s="105"/>
      <c r="Y211" s="27"/>
      <c r="Z211" s="27"/>
    </row>
    <row r="212" spans="1:26" s="8" customFormat="1" x14ac:dyDescent="0.2">
      <c r="A212" s="231">
        <v>8</v>
      </c>
      <c r="B212" s="101" t="s">
        <v>319</v>
      </c>
      <c r="C212" s="101" t="s">
        <v>517</v>
      </c>
      <c r="D212" s="101" t="s">
        <v>349</v>
      </c>
      <c r="E212" s="101" t="s">
        <v>529</v>
      </c>
      <c r="F212" s="102">
        <v>42871</v>
      </c>
      <c r="G212" s="101" t="s">
        <v>126</v>
      </c>
      <c r="H212" s="104">
        <v>2000</v>
      </c>
      <c r="I212" s="202" t="s">
        <v>735</v>
      </c>
      <c r="J212" s="101" t="s">
        <v>546</v>
      </c>
      <c r="K212" s="105">
        <v>452131.7</v>
      </c>
      <c r="L212" s="104" t="s">
        <v>26</v>
      </c>
      <c r="M212" s="105"/>
      <c r="N212" s="105"/>
      <c r="O212" s="105"/>
      <c r="P212" s="233"/>
      <c r="Q212" s="219" t="s">
        <v>817</v>
      </c>
      <c r="R212" s="105"/>
      <c r="S212" s="234"/>
      <c r="T212" s="101" t="s">
        <v>470</v>
      </c>
      <c r="U212" s="27"/>
      <c r="V212" s="27"/>
      <c r="W212" s="27"/>
      <c r="X212" s="105"/>
      <c r="Y212" s="27"/>
      <c r="Z212" s="27"/>
    </row>
    <row r="213" spans="1:26" s="8" customFormat="1" x14ac:dyDescent="0.2">
      <c r="A213" s="231">
        <v>9</v>
      </c>
      <c r="B213" s="101" t="s">
        <v>320</v>
      </c>
      <c r="C213" s="101" t="s">
        <v>517</v>
      </c>
      <c r="D213" s="101" t="s">
        <v>349</v>
      </c>
      <c r="E213" s="101" t="s">
        <v>530</v>
      </c>
      <c r="F213" s="102">
        <v>42871</v>
      </c>
      <c r="G213" s="101" t="s">
        <v>127</v>
      </c>
      <c r="H213" s="104">
        <v>2000</v>
      </c>
      <c r="I213" s="202" t="s">
        <v>736</v>
      </c>
      <c r="J213" s="101" t="s">
        <v>546</v>
      </c>
      <c r="K213" s="105">
        <v>452131.7</v>
      </c>
      <c r="L213" s="104" t="s">
        <v>26</v>
      </c>
      <c r="M213" s="105"/>
      <c r="N213" s="105"/>
      <c r="O213" s="105"/>
      <c r="P213" s="233"/>
      <c r="Q213" s="219" t="s">
        <v>817</v>
      </c>
      <c r="R213" s="105"/>
      <c r="S213" s="234"/>
      <c r="T213" s="101" t="s">
        <v>447</v>
      </c>
      <c r="U213" s="27"/>
      <c r="V213" s="27"/>
      <c r="W213" s="27"/>
      <c r="X213" s="105"/>
      <c r="Y213" s="27"/>
      <c r="Z213" s="27"/>
    </row>
    <row r="214" spans="1:26" s="8" customFormat="1" x14ac:dyDescent="0.2">
      <c r="A214" s="231">
        <v>2</v>
      </c>
      <c r="B214" s="101" t="s">
        <v>321</v>
      </c>
      <c r="C214" s="101" t="s">
        <v>517</v>
      </c>
      <c r="D214" s="101" t="s">
        <v>349</v>
      </c>
      <c r="E214" s="101" t="s">
        <v>531</v>
      </c>
      <c r="F214" s="102">
        <v>42871</v>
      </c>
      <c r="G214" s="101" t="s">
        <v>128</v>
      </c>
      <c r="H214" s="104">
        <v>1991</v>
      </c>
      <c r="I214" s="202" t="s">
        <v>737</v>
      </c>
      <c r="J214" s="101" t="s">
        <v>546</v>
      </c>
      <c r="K214" s="105">
        <v>294773.64</v>
      </c>
      <c r="L214" s="104" t="s">
        <v>26</v>
      </c>
      <c r="M214" s="105"/>
      <c r="N214" s="105"/>
      <c r="O214" s="105"/>
      <c r="P214" s="233"/>
      <c r="Q214" s="219" t="s">
        <v>817</v>
      </c>
      <c r="R214" s="105"/>
      <c r="S214" s="234"/>
      <c r="T214" s="101" t="s">
        <v>468</v>
      </c>
      <c r="U214" s="27"/>
      <c r="V214" s="27"/>
      <c r="W214" s="27"/>
      <c r="X214" s="105"/>
      <c r="Y214" s="27"/>
      <c r="Z214" s="27"/>
    </row>
    <row r="215" spans="1:26" s="8" customFormat="1" x14ac:dyDescent="0.2">
      <c r="A215" s="231">
        <v>4</v>
      </c>
      <c r="B215" s="101" t="s">
        <v>322</v>
      </c>
      <c r="C215" s="101" t="s">
        <v>517</v>
      </c>
      <c r="D215" s="101" t="s">
        <v>349</v>
      </c>
      <c r="E215" s="101" t="s">
        <v>696</v>
      </c>
      <c r="F215" s="102">
        <v>42891</v>
      </c>
      <c r="G215" s="101" t="s">
        <v>129</v>
      </c>
      <c r="H215" s="104">
        <v>1992</v>
      </c>
      <c r="I215" s="202" t="s">
        <v>738</v>
      </c>
      <c r="J215" s="101" t="s">
        <v>546</v>
      </c>
      <c r="K215" s="105">
        <v>294773.64</v>
      </c>
      <c r="L215" s="104" t="s">
        <v>26</v>
      </c>
      <c r="M215" s="105"/>
      <c r="N215" s="105"/>
      <c r="O215" s="105"/>
      <c r="P215" s="233"/>
      <c r="Q215" s="219" t="s">
        <v>817</v>
      </c>
      <c r="R215" s="105"/>
      <c r="S215" s="234"/>
      <c r="T215" s="101" t="s">
        <v>449</v>
      </c>
      <c r="U215" s="27"/>
      <c r="V215" s="27"/>
      <c r="W215" s="27"/>
      <c r="X215" s="105"/>
      <c r="Y215" s="27"/>
      <c r="Z215" s="27"/>
    </row>
    <row r="216" spans="1:26" s="8" customFormat="1" x14ac:dyDescent="0.2">
      <c r="A216" s="231">
        <v>6</v>
      </c>
      <c r="B216" s="101" t="s">
        <v>323</v>
      </c>
      <c r="C216" s="101" t="s">
        <v>517</v>
      </c>
      <c r="D216" s="101" t="s">
        <v>349</v>
      </c>
      <c r="E216" s="101" t="s">
        <v>532</v>
      </c>
      <c r="F216" s="102">
        <v>42871</v>
      </c>
      <c r="G216" s="101" t="s">
        <v>130</v>
      </c>
      <c r="H216" s="104">
        <v>2006</v>
      </c>
      <c r="I216" s="202" t="s">
        <v>739</v>
      </c>
      <c r="J216" s="101" t="s">
        <v>546</v>
      </c>
      <c r="K216" s="105">
        <v>626500</v>
      </c>
      <c r="L216" s="104" t="s">
        <v>26</v>
      </c>
      <c r="M216" s="105"/>
      <c r="N216" s="105"/>
      <c r="O216" s="105"/>
      <c r="P216" s="233"/>
      <c r="Q216" s="219" t="s">
        <v>817</v>
      </c>
      <c r="R216" s="105"/>
      <c r="S216" s="234"/>
      <c r="T216" s="101" t="s">
        <v>443</v>
      </c>
      <c r="U216" s="27"/>
      <c r="V216" s="27"/>
      <c r="W216" s="27"/>
      <c r="X216" s="105"/>
      <c r="Y216" s="27"/>
      <c r="Z216" s="27"/>
    </row>
    <row r="217" spans="1:26" s="8" customFormat="1" x14ac:dyDescent="0.2">
      <c r="A217" s="231">
        <v>10</v>
      </c>
      <c r="B217" s="101" t="s">
        <v>324</v>
      </c>
      <c r="C217" s="101" t="s">
        <v>517</v>
      </c>
      <c r="D217" s="101" t="s">
        <v>349</v>
      </c>
      <c r="E217" s="101" t="s">
        <v>533</v>
      </c>
      <c r="F217" s="102">
        <v>42871</v>
      </c>
      <c r="G217" s="101" t="s">
        <v>131</v>
      </c>
      <c r="H217" s="104">
        <v>2007</v>
      </c>
      <c r="I217" s="202" t="s">
        <v>740</v>
      </c>
      <c r="J217" s="101" t="s">
        <v>546</v>
      </c>
      <c r="K217" s="105">
        <v>619500</v>
      </c>
      <c r="L217" s="104" t="s">
        <v>26</v>
      </c>
      <c r="M217" s="105"/>
      <c r="N217" s="105"/>
      <c r="O217" s="105"/>
      <c r="P217" s="233"/>
      <c r="Q217" s="219" t="s">
        <v>817</v>
      </c>
      <c r="R217" s="105"/>
      <c r="S217" s="234"/>
      <c r="T217" s="101" t="s">
        <v>448</v>
      </c>
      <c r="U217" s="27"/>
      <c r="V217" s="27"/>
      <c r="W217" s="27"/>
      <c r="X217" s="105"/>
      <c r="Y217" s="27"/>
      <c r="Z217" s="27"/>
    </row>
    <row r="218" spans="1:26" s="8" customFormat="1" x14ac:dyDescent="0.2">
      <c r="A218" s="231">
        <v>1</v>
      </c>
      <c r="B218" s="101" t="s">
        <v>325</v>
      </c>
      <c r="C218" s="101" t="s">
        <v>336</v>
      </c>
      <c r="D218" s="101" t="s">
        <v>349</v>
      </c>
      <c r="E218" s="101" t="s">
        <v>535</v>
      </c>
      <c r="F218" s="102">
        <v>42871</v>
      </c>
      <c r="G218" s="101" t="s">
        <v>132</v>
      </c>
      <c r="H218" s="104">
        <v>2008</v>
      </c>
      <c r="I218" s="202" t="s">
        <v>741</v>
      </c>
      <c r="J218" s="101" t="s">
        <v>546</v>
      </c>
      <c r="K218" s="105">
        <v>835350</v>
      </c>
      <c r="L218" s="104" t="s">
        <v>26</v>
      </c>
      <c r="M218" s="105"/>
      <c r="N218" s="105"/>
      <c r="O218" s="105"/>
      <c r="P218" s="233"/>
      <c r="Q218" s="219" t="s">
        <v>817</v>
      </c>
      <c r="R218" s="105"/>
      <c r="S218" s="234"/>
      <c r="T218" s="101" t="s">
        <v>441</v>
      </c>
      <c r="U218" s="27"/>
      <c r="V218" s="27"/>
      <c r="W218" s="27"/>
      <c r="X218" s="105"/>
      <c r="Y218" s="27"/>
      <c r="Z218" s="27"/>
    </row>
    <row r="219" spans="1:26" s="8" customFormat="1" x14ac:dyDescent="0.2">
      <c r="A219" s="231">
        <v>5</v>
      </c>
      <c r="B219" s="101" t="s">
        <v>326</v>
      </c>
      <c r="C219" s="101" t="s">
        <v>517</v>
      </c>
      <c r="D219" s="101" t="s">
        <v>349</v>
      </c>
      <c r="E219" s="101" t="s">
        <v>534</v>
      </c>
      <c r="F219" s="102">
        <v>42871</v>
      </c>
      <c r="G219" s="101" t="s">
        <v>133</v>
      </c>
      <c r="H219" s="104">
        <v>2010</v>
      </c>
      <c r="I219" s="202" t="s">
        <v>742</v>
      </c>
      <c r="J219" s="101" t="s">
        <v>546</v>
      </c>
      <c r="K219" s="105">
        <v>1023960</v>
      </c>
      <c r="L219" s="104" t="s">
        <v>26</v>
      </c>
      <c r="M219" s="105"/>
      <c r="N219" s="105"/>
      <c r="O219" s="105"/>
      <c r="P219" s="233"/>
      <c r="Q219" s="219" t="s">
        <v>817</v>
      </c>
      <c r="R219" s="105"/>
      <c r="S219" s="234"/>
      <c r="T219" s="101" t="s">
        <v>442</v>
      </c>
      <c r="U219" s="27"/>
      <c r="V219" s="27"/>
      <c r="W219" s="27"/>
      <c r="X219" s="105"/>
      <c r="Y219" s="27"/>
      <c r="Z219" s="27"/>
    </row>
    <row r="220" spans="1:26" s="8" customFormat="1" x14ac:dyDescent="0.2">
      <c r="A220" s="231"/>
      <c r="B220" s="101" t="s">
        <v>327</v>
      </c>
      <c r="C220" s="101" t="s">
        <v>519</v>
      </c>
      <c r="D220" s="101" t="s">
        <v>349</v>
      </c>
      <c r="E220" s="501" t="s">
        <v>159</v>
      </c>
      <c r="F220" s="502"/>
      <c r="G220" s="101" t="s">
        <v>134</v>
      </c>
      <c r="H220" s="104" t="s">
        <v>135</v>
      </c>
      <c r="I220" s="202"/>
      <c r="J220" s="101" t="s">
        <v>512</v>
      </c>
      <c r="K220" s="105">
        <v>31050</v>
      </c>
      <c r="L220" s="104"/>
      <c r="M220" s="105"/>
      <c r="N220" s="105"/>
      <c r="O220" s="105"/>
      <c r="P220" s="233"/>
      <c r="Q220" s="219" t="s">
        <v>817</v>
      </c>
      <c r="R220" s="105"/>
      <c r="S220" s="234"/>
      <c r="T220" s="101"/>
      <c r="U220" s="27"/>
      <c r="V220" s="27"/>
      <c r="W220" s="27"/>
      <c r="X220" s="105"/>
      <c r="Y220" s="27"/>
      <c r="Z220" s="27"/>
    </row>
    <row r="221" spans="1:26" s="8" customFormat="1" x14ac:dyDescent="0.2">
      <c r="A221" s="231">
        <v>8</v>
      </c>
      <c r="B221" s="101" t="s">
        <v>751</v>
      </c>
      <c r="C221" s="101" t="s">
        <v>523</v>
      </c>
      <c r="D221" s="101" t="s">
        <v>349</v>
      </c>
      <c r="E221" s="101"/>
      <c r="F221" s="103"/>
      <c r="G221" s="106" t="s">
        <v>379</v>
      </c>
      <c r="H221" s="104">
        <v>1992</v>
      </c>
      <c r="I221" s="202"/>
      <c r="J221" s="101" t="s">
        <v>550</v>
      </c>
      <c r="K221" s="105">
        <v>363818.8</v>
      </c>
      <c r="L221" s="104"/>
      <c r="M221" s="105"/>
      <c r="N221" s="105"/>
      <c r="O221" s="105"/>
      <c r="P221" s="233"/>
      <c r="Q221" s="219" t="s">
        <v>817</v>
      </c>
      <c r="R221" s="105"/>
      <c r="S221" s="234"/>
      <c r="T221" s="101" t="s">
        <v>467</v>
      </c>
      <c r="U221" s="27"/>
      <c r="V221" s="27"/>
      <c r="W221" s="27"/>
      <c r="X221" s="105"/>
      <c r="Y221" s="27"/>
      <c r="Z221" s="27"/>
    </row>
    <row r="222" spans="1:26" s="66" customFormat="1" x14ac:dyDescent="0.2">
      <c r="A222" s="230">
        <v>14</v>
      </c>
      <c r="B222" s="120" t="s">
        <v>864</v>
      </c>
      <c r="C222" s="101" t="s">
        <v>517</v>
      </c>
      <c r="D222" s="101" t="s">
        <v>349</v>
      </c>
      <c r="E222" s="120"/>
      <c r="F222" s="121"/>
      <c r="G222" s="120" t="s">
        <v>687</v>
      </c>
      <c r="H222" s="122">
        <v>2015</v>
      </c>
      <c r="I222" s="204"/>
      <c r="J222" s="101" t="s">
        <v>546</v>
      </c>
      <c r="K222" s="123">
        <v>1237383.6000000001</v>
      </c>
      <c r="L222" s="123" t="s">
        <v>26</v>
      </c>
      <c r="M222" s="123"/>
      <c r="N222" s="123"/>
      <c r="O222" s="87"/>
      <c r="P222" s="239"/>
      <c r="Q222" s="219" t="s">
        <v>817</v>
      </c>
      <c r="R222" s="123"/>
      <c r="S222" s="240"/>
      <c r="T222" s="120"/>
      <c r="U222" s="87"/>
      <c r="V222" s="87"/>
      <c r="W222" s="87"/>
      <c r="X222" s="87"/>
      <c r="Y222" s="87"/>
      <c r="Z222" s="87"/>
    </row>
    <row r="223" spans="1:26" s="66" customFormat="1" x14ac:dyDescent="0.2">
      <c r="A223" s="229"/>
      <c r="B223" s="87" t="s">
        <v>919</v>
      </c>
      <c r="C223" s="125" t="s">
        <v>921</v>
      </c>
      <c r="D223" s="125" t="s">
        <v>360</v>
      </c>
      <c r="E223" s="501" t="s">
        <v>159</v>
      </c>
      <c r="F223" s="502"/>
      <c r="G223" s="87" t="s">
        <v>920</v>
      </c>
      <c r="H223" s="86">
        <v>2015</v>
      </c>
      <c r="I223" s="471"/>
      <c r="J223" s="125" t="s">
        <v>922</v>
      </c>
      <c r="K223" s="274">
        <v>994700</v>
      </c>
      <c r="L223" s="274"/>
      <c r="M223" s="274"/>
      <c r="N223" s="274"/>
      <c r="O223" s="87"/>
      <c r="P223" s="472"/>
      <c r="Q223" s="157"/>
      <c r="R223" s="274"/>
      <c r="S223" s="473"/>
      <c r="T223" s="87"/>
      <c r="U223" s="87"/>
      <c r="V223" s="87"/>
      <c r="W223" s="87"/>
      <c r="X223" s="87"/>
      <c r="Y223" s="87"/>
      <c r="Z223" s="87"/>
    </row>
    <row r="224" spans="1:26" s="66" customFormat="1" x14ac:dyDescent="0.2">
      <c r="A224" s="232"/>
      <c r="B224" s="109"/>
      <c r="C224" s="109"/>
      <c r="D224" s="110"/>
      <c r="E224" s="111"/>
      <c r="F224" s="110"/>
      <c r="G224" s="112"/>
      <c r="H224" s="109"/>
      <c r="I224" s="203"/>
      <c r="J224" s="112"/>
      <c r="K224" s="235"/>
      <c r="L224" s="236"/>
      <c r="M224" s="127"/>
      <c r="N224" s="127"/>
      <c r="O224" s="127"/>
      <c r="P224" s="236"/>
      <c r="Q224" s="236"/>
      <c r="R224" s="236"/>
      <c r="S224" s="237"/>
      <c r="T224" s="127"/>
      <c r="U224" s="127"/>
      <c r="V224" s="127"/>
      <c r="W224" s="236"/>
      <c r="X224" s="236"/>
      <c r="Y224" s="87"/>
      <c r="Z224" s="87"/>
    </row>
    <row r="225" spans="1:26" s="124" customFormat="1" x14ac:dyDescent="0.2">
      <c r="A225" s="230"/>
      <c r="B225" s="254" t="s">
        <v>167</v>
      </c>
      <c r="C225" s="120"/>
      <c r="D225" s="120"/>
      <c r="E225" s="120"/>
      <c r="F225" s="121"/>
      <c r="G225" s="120"/>
      <c r="H225" s="122"/>
      <c r="I225" s="205"/>
      <c r="J225" s="120"/>
      <c r="K225" s="123"/>
      <c r="L225" s="122"/>
      <c r="M225" s="123"/>
      <c r="N225" s="123"/>
      <c r="O225" s="123"/>
      <c r="P225" s="123"/>
      <c r="Q225" s="123"/>
      <c r="R225" s="123"/>
      <c r="S225" s="240"/>
      <c r="T225" s="120"/>
      <c r="U225" s="87"/>
      <c r="V225" s="87"/>
      <c r="W225" s="87"/>
      <c r="X225" s="87"/>
      <c r="Y225" s="87"/>
      <c r="Z225" s="238"/>
    </row>
    <row r="226" spans="1:26" s="8" customFormat="1" x14ac:dyDescent="0.2">
      <c r="A226" s="231">
        <v>1</v>
      </c>
      <c r="B226" s="101" t="s">
        <v>843</v>
      </c>
      <c r="C226" s="101" t="s">
        <v>520</v>
      </c>
      <c r="D226" s="101" t="s">
        <v>360</v>
      </c>
      <c r="E226" s="501" t="s">
        <v>159</v>
      </c>
      <c r="F226" s="502"/>
      <c r="G226" s="101" t="s">
        <v>136</v>
      </c>
      <c r="H226" s="104" t="s">
        <v>137</v>
      </c>
      <c r="I226" s="202"/>
      <c r="J226" s="101" t="s">
        <v>547</v>
      </c>
      <c r="K226" s="105">
        <v>12000</v>
      </c>
      <c r="L226" s="104" t="s">
        <v>26</v>
      </c>
      <c r="M226" s="105"/>
      <c r="N226" s="105"/>
      <c r="O226" s="105"/>
      <c r="P226" s="233"/>
      <c r="Q226" s="219" t="s">
        <v>817</v>
      </c>
      <c r="R226" s="105"/>
      <c r="S226" s="234"/>
      <c r="T226" s="101" t="s">
        <v>450</v>
      </c>
      <c r="U226" s="27"/>
      <c r="V226" s="27"/>
      <c r="W226" s="27"/>
      <c r="X226" s="105"/>
      <c r="Y226" s="27"/>
      <c r="Z226" s="27"/>
    </row>
    <row r="227" spans="1:26" s="8" customFormat="1" x14ac:dyDescent="0.2">
      <c r="A227" s="231">
        <v>2</v>
      </c>
      <c r="B227" s="101" t="s">
        <v>844</v>
      </c>
      <c r="C227" s="101" t="s">
        <v>336</v>
      </c>
      <c r="D227" s="101" t="s">
        <v>349</v>
      </c>
      <c r="E227" s="101" t="s">
        <v>536</v>
      </c>
      <c r="F227" s="102">
        <v>42871</v>
      </c>
      <c r="G227" s="101" t="s">
        <v>139</v>
      </c>
      <c r="H227" s="104">
        <v>1999</v>
      </c>
      <c r="I227" s="202" t="s">
        <v>743</v>
      </c>
      <c r="J227" s="101" t="s">
        <v>548</v>
      </c>
      <c r="K227" s="105">
        <v>434585</v>
      </c>
      <c r="L227" s="104" t="s">
        <v>26</v>
      </c>
      <c r="M227" s="105"/>
      <c r="N227" s="105"/>
      <c r="O227" s="105"/>
      <c r="P227" s="233"/>
      <c r="Q227" s="219" t="s">
        <v>817</v>
      </c>
      <c r="R227" s="105"/>
      <c r="S227" s="234"/>
      <c r="T227" s="101" t="s">
        <v>464</v>
      </c>
      <c r="U227" s="27"/>
      <c r="V227" s="27"/>
      <c r="W227" s="27"/>
      <c r="X227" s="105"/>
      <c r="Y227" s="27"/>
      <c r="Z227" s="27"/>
    </row>
    <row r="228" spans="1:26" s="8" customFormat="1" x14ac:dyDescent="0.2">
      <c r="A228" s="231">
        <v>3</v>
      </c>
      <c r="B228" s="101" t="s">
        <v>845</v>
      </c>
      <c r="C228" s="101" t="s">
        <v>336</v>
      </c>
      <c r="D228" s="101" t="s">
        <v>349</v>
      </c>
      <c r="E228" s="101" t="s">
        <v>537</v>
      </c>
      <c r="F228" s="102">
        <v>42871</v>
      </c>
      <c r="G228" s="101" t="s">
        <v>140</v>
      </c>
      <c r="H228" s="104">
        <v>1999</v>
      </c>
      <c r="I228" s="202" t="s">
        <v>744</v>
      </c>
      <c r="J228" s="101" t="s">
        <v>548</v>
      </c>
      <c r="K228" s="105">
        <v>434585</v>
      </c>
      <c r="L228" s="104" t="s">
        <v>26</v>
      </c>
      <c r="M228" s="105"/>
      <c r="N228" s="105"/>
      <c r="O228" s="105"/>
      <c r="P228" s="233"/>
      <c r="Q228" s="219" t="s">
        <v>817</v>
      </c>
      <c r="R228" s="105"/>
      <c r="S228" s="234"/>
      <c r="T228" s="101" t="s">
        <v>465</v>
      </c>
      <c r="U228" s="27"/>
      <c r="V228" s="27"/>
      <c r="W228" s="27"/>
      <c r="X228" s="105"/>
      <c r="Y228" s="27"/>
      <c r="Z228" s="27"/>
    </row>
    <row r="229" spans="1:26" s="8" customFormat="1" x14ac:dyDescent="0.2">
      <c r="A229" s="231">
        <v>6</v>
      </c>
      <c r="B229" s="101" t="s">
        <v>846</v>
      </c>
      <c r="C229" s="101" t="s">
        <v>517</v>
      </c>
      <c r="D229" s="101" t="s">
        <v>349</v>
      </c>
      <c r="E229" s="101" t="s">
        <v>539</v>
      </c>
      <c r="F229" s="102">
        <v>42871</v>
      </c>
      <c r="G229" s="101" t="s">
        <v>141</v>
      </c>
      <c r="H229" s="104">
        <v>2000</v>
      </c>
      <c r="I229" s="202" t="s">
        <v>745</v>
      </c>
      <c r="J229" s="101" t="s">
        <v>550</v>
      </c>
      <c r="K229" s="105">
        <v>425173</v>
      </c>
      <c r="L229" s="104" t="s">
        <v>26</v>
      </c>
      <c r="M229" s="105"/>
      <c r="N229" s="105"/>
      <c r="O229" s="105"/>
      <c r="P229" s="233"/>
      <c r="Q229" s="219" t="s">
        <v>817</v>
      </c>
      <c r="R229" s="105"/>
      <c r="S229" s="234"/>
      <c r="T229" s="101" t="s">
        <v>463</v>
      </c>
      <c r="U229" s="27"/>
      <c r="V229" s="27"/>
      <c r="W229" s="27"/>
      <c r="X229" s="105"/>
      <c r="Y229" s="27"/>
      <c r="Z229" s="27"/>
    </row>
    <row r="230" spans="1:26" s="8" customFormat="1" x14ac:dyDescent="0.2">
      <c r="A230" s="231">
        <v>4</v>
      </c>
      <c r="B230" s="101" t="s">
        <v>847</v>
      </c>
      <c r="C230" s="101" t="s">
        <v>336</v>
      </c>
      <c r="D230" s="101" t="s">
        <v>349</v>
      </c>
      <c r="E230" s="101" t="s">
        <v>538</v>
      </c>
      <c r="F230" s="102">
        <v>42871</v>
      </c>
      <c r="G230" s="101" t="s">
        <v>142</v>
      </c>
      <c r="H230" s="104">
        <v>2002</v>
      </c>
      <c r="I230" s="202" t="s">
        <v>747</v>
      </c>
      <c r="J230" s="101" t="s">
        <v>548</v>
      </c>
      <c r="K230" s="105">
        <v>376687</v>
      </c>
      <c r="L230" s="104" t="s">
        <v>26</v>
      </c>
      <c r="M230" s="105"/>
      <c r="N230" s="105"/>
      <c r="O230" s="105"/>
      <c r="P230" s="233"/>
      <c r="Q230" s="219" t="s">
        <v>817</v>
      </c>
      <c r="R230" s="105"/>
      <c r="S230" s="234"/>
      <c r="T230" s="101" t="s">
        <v>457</v>
      </c>
      <c r="U230" s="27"/>
      <c r="V230" s="27"/>
      <c r="W230" s="27"/>
      <c r="X230" s="105"/>
      <c r="Y230" s="27"/>
      <c r="Z230" s="27"/>
    </row>
    <row r="231" spans="1:26" s="8" customFormat="1" x14ac:dyDescent="0.2">
      <c r="A231" s="231">
        <v>1</v>
      </c>
      <c r="B231" s="101" t="s">
        <v>848</v>
      </c>
      <c r="C231" s="101" t="s">
        <v>336</v>
      </c>
      <c r="D231" s="101" t="s">
        <v>349</v>
      </c>
      <c r="E231" s="101" t="s">
        <v>540</v>
      </c>
      <c r="F231" s="102">
        <v>42871</v>
      </c>
      <c r="G231" s="101" t="s">
        <v>143</v>
      </c>
      <c r="H231" s="104">
        <v>2002</v>
      </c>
      <c r="I231" s="202" t="s">
        <v>746</v>
      </c>
      <c r="J231" s="101" t="s">
        <v>548</v>
      </c>
      <c r="K231" s="105">
        <v>376687</v>
      </c>
      <c r="L231" s="104" t="s">
        <v>26</v>
      </c>
      <c r="M231" s="105"/>
      <c r="N231" s="105"/>
      <c r="O231" s="105"/>
      <c r="P231" s="233"/>
      <c r="Q231" s="219" t="s">
        <v>817</v>
      </c>
      <c r="R231" s="105"/>
      <c r="S231" s="234"/>
      <c r="T231" s="101" t="s">
        <v>466</v>
      </c>
      <c r="U231" s="27"/>
      <c r="V231" s="27"/>
      <c r="W231" s="27"/>
      <c r="X231" s="105"/>
      <c r="Y231" s="27"/>
      <c r="Z231" s="27"/>
    </row>
    <row r="232" spans="1:26" s="8" customFormat="1" x14ac:dyDescent="0.2">
      <c r="A232" s="231">
        <v>1</v>
      </c>
      <c r="B232" s="101" t="s">
        <v>849</v>
      </c>
      <c r="C232" s="101" t="s">
        <v>520</v>
      </c>
      <c r="D232" s="101" t="s">
        <v>360</v>
      </c>
      <c r="E232" s="501" t="s">
        <v>159</v>
      </c>
      <c r="F232" s="502"/>
      <c r="G232" s="101" t="s">
        <v>397</v>
      </c>
      <c r="H232" s="104">
        <v>1998</v>
      </c>
      <c r="I232" s="202"/>
      <c r="J232" s="101" t="s">
        <v>513</v>
      </c>
      <c r="K232" s="105">
        <v>211735</v>
      </c>
      <c r="L232" s="104" t="s">
        <v>26</v>
      </c>
      <c r="M232" s="105"/>
      <c r="N232" s="105"/>
      <c r="O232" s="105"/>
      <c r="P232" s="233"/>
      <c r="Q232" s="219" t="s">
        <v>817</v>
      </c>
      <c r="R232" s="105"/>
      <c r="S232" s="234"/>
      <c r="T232" s="101" t="s">
        <v>449</v>
      </c>
      <c r="U232" s="27"/>
      <c r="V232" s="27"/>
      <c r="W232" s="27"/>
      <c r="X232" s="105"/>
      <c r="Y232" s="27"/>
      <c r="Z232" s="27"/>
    </row>
    <row r="233" spans="1:26" s="8" customFormat="1" x14ac:dyDescent="0.2">
      <c r="A233" s="231" t="s">
        <v>185</v>
      </c>
      <c r="B233" s="101" t="s">
        <v>850</v>
      </c>
      <c r="C233" s="101" t="s">
        <v>544</v>
      </c>
      <c r="D233" s="101" t="s">
        <v>360</v>
      </c>
      <c r="E233" s="363" t="s">
        <v>541</v>
      </c>
      <c r="F233" s="364">
        <v>42871</v>
      </c>
      <c r="G233" s="101" t="s">
        <v>511</v>
      </c>
      <c r="H233" s="104">
        <v>1981</v>
      </c>
      <c r="I233" s="202" t="s">
        <v>730</v>
      </c>
      <c r="J233" s="101" t="s">
        <v>548</v>
      </c>
      <c r="K233" s="105">
        <v>12836.23</v>
      </c>
      <c r="L233" s="104"/>
      <c r="M233" s="105"/>
      <c r="N233" s="105"/>
      <c r="O233" s="105"/>
      <c r="P233" s="233"/>
      <c r="Q233" s="219" t="s">
        <v>817</v>
      </c>
      <c r="R233" s="105"/>
      <c r="S233" s="234"/>
      <c r="T233" s="101" t="s">
        <v>449</v>
      </c>
      <c r="U233" s="27"/>
      <c r="V233" s="27"/>
      <c r="W233" s="27"/>
      <c r="X233" s="105"/>
      <c r="Y233" s="27"/>
      <c r="Z233" s="27"/>
    </row>
    <row r="234" spans="1:26" s="8" customFormat="1" x14ac:dyDescent="0.2">
      <c r="A234" s="231">
        <v>2</v>
      </c>
      <c r="B234" s="101" t="s">
        <v>851</v>
      </c>
      <c r="C234" s="101" t="s">
        <v>520</v>
      </c>
      <c r="D234" s="101" t="s">
        <v>360</v>
      </c>
      <c r="E234" s="501" t="s">
        <v>159</v>
      </c>
      <c r="F234" s="502"/>
      <c r="G234" s="101" t="s">
        <v>398</v>
      </c>
      <c r="H234" s="104" t="s">
        <v>138</v>
      </c>
      <c r="I234" s="202"/>
      <c r="J234" s="101" t="s">
        <v>547</v>
      </c>
      <c r="K234" s="105">
        <v>711873</v>
      </c>
      <c r="L234" s="104" t="s">
        <v>26</v>
      </c>
      <c r="M234" s="105"/>
      <c r="N234" s="105"/>
      <c r="O234" s="105"/>
      <c r="P234" s="233"/>
      <c r="Q234" s="219" t="s">
        <v>817</v>
      </c>
      <c r="R234" s="105"/>
      <c r="S234" s="234"/>
      <c r="T234" s="101" t="s">
        <v>451</v>
      </c>
      <c r="U234" s="27"/>
      <c r="V234" s="27"/>
      <c r="W234" s="27"/>
      <c r="X234" s="105"/>
      <c r="Y234" s="27"/>
      <c r="Z234" s="27"/>
    </row>
    <row r="235" spans="1:26" s="8" customFormat="1" x14ac:dyDescent="0.2">
      <c r="A235" s="231">
        <v>320</v>
      </c>
      <c r="B235" s="101" t="s">
        <v>852</v>
      </c>
      <c r="C235" s="101" t="s">
        <v>520</v>
      </c>
      <c r="D235" s="101" t="s">
        <v>360</v>
      </c>
      <c r="E235" s="501" t="s">
        <v>159</v>
      </c>
      <c r="F235" s="502"/>
      <c r="G235" s="101" t="s">
        <v>144</v>
      </c>
      <c r="H235" s="104" t="s">
        <v>145</v>
      </c>
      <c r="I235" s="202"/>
      <c r="J235" s="101" t="s">
        <v>514</v>
      </c>
      <c r="K235" s="105">
        <v>717025</v>
      </c>
      <c r="L235" s="104" t="s">
        <v>26</v>
      </c>
      <c r="M235" s="105"/>
      <c r="N235" s="105"/>
      <c r="O235" s="105"/>
      <c r="P235" s="233"/>
      <c r="Q235" s="219" t="s">
        <v>817</v>
      </c>
      <c r="R235" s="105"/>
      <c r="S235" s="234"/>
      <c r="T235" s="101" t="s">
        <v>460</v>
      </c>
      <c r="U235" s="27"/>
      <c r="V235" s="27"/>
      <c r="W235" s="27"/>
      <c r="X235" s="105"/>
      <c r="Y235" s="27"/>
      <c r="Z235" s="27"/>
    </row>
    <row r="236" spans="1:26" s="8" customFormat="1" x14ac:dyDescent="0.2">
      <c r="A236" s="231" t="s">
        <v>187</v>
      </c>
      <c r="B236" s="101" t="s">
        <v>853</v>
      </c>
      <c r="C236" s="101" t="s">
        <v>520</v>
      </c>
      <c r="D236" s="101" t="s">
        <v>360</v>
      </c>
      <c r="E236" s="501" t="s">
        <v>159</v>
      </c>
      <c r="F236" s="502"/>
      <c r="G236" s="101" t="s">
        <v>146</v>
      </c>
      <c r="H236" s="104" t="s">
        <v>187</v>
      </c>
      <c r="I236" s="202"/>
      <c r="J236" s="101" t="s">
        <v>551</v>
      </c>
      <c r="K236" s="105">
        <v>634800</v>
      </c>
      <c r="L236" s="104" t="s">
        <v>26</v>
      </c>
      <c r="M236" s="105"/>
      <c r="N236" s="105"/>
      <c r="O236" s="105"/>
      <c r="P236" s="233"/>
      <c r="Q236" s="219" t="s">
        <v>817</v>
      </c>
      <c r="R236" s="105"/>
      <c r="S236" s="234"/>
      <c r="T236" s="101" t="s">
        <v>454</v>
      </c>
      <c r="U236" s="27"/>
      <c r="V236" s="27"/>
      <c r="W236" s="27"/>
      <c r="X236" s="105"/>
      <c r="Y236" s="27"/>
      <c r="Z236" s="27"/>
    </row>
    <row r="237" spans="1:26" s="8" customFormat="1" x14ac:dyDescent="0.2">
      <c r="A237" s="231">
        <v>2</v>
      </c>
      <c r="B237" s="101" t="s">
        <v>854</v>
      </c>
      <c r="C237" s="101" t="s">
        <v>521</v>
      </c>
      <c r="D237" s="101" t="s">
        <v>349</v>
      </c>
      <c r="E237" s="101" t="s">
        <v>542</v>
      </c>
      <c r="F237" s="102">
        <v>42871</v>
      </c>
      <c r="G237" s="103" t="s">
        <v>332</v>
      </c>
      <c r="H237" s="104">
        <v>2007</v>
      </c>
      <c r="I237" s="202" t="s">
        <v>748</v>
      </c>
      <c r="J237" s="101" t="s">
        <v>550</v>
      </c>
      <c r="K237" s="105">
        <v>574768.24</v>
      </c>
      <c r="L237" s="104" t="s">
        <v>26</v>
      </c>
      <c r="M237" s="105"/>
      <c r="N237" s="105"/>
      <c r="O237" s="105"/>
      <c r="P237" s="233"/>
      <c r="Q237" s="219" t="s">
        <v>817</v>
      </c>
      <c r="R237" s="105"/>
      <c r="S237" s="234"/>
      <c r="T237" s="101" t="s">
        <v>461</v>
      </c>
      <c r="U237" s="27"/>
      <c r="V237" s="27"/>
      <c r="W237" s="27"/>
      <c r="X237" s="105"/>
      <c r="Y237" s="27"/>
      <c r="Z237" s="27"/>
    </row>
    <row r="238" spans="1:26" s="8" customFormat="1" x14ac:dyDescent="0.2">
      <c r="A238" s="231">
        <v>4</v>
      </c>
      <c r="B238" s="101" t="s">
        <v>855</v>
      </c>
      <c r="C238" s="101" t="s">
        <v>521</v>
      </c>
      <c r="D238" s="101" t="s">
        <v>349</v>
      </c>
      <c r="E238" s="101" t="s">
        <v>543</v>
      </c>
      <c r="F238" s="102">
        <v>42871</v>
      </c>
      <c r="G238" s="103" t="s">
        <v>328</v>
      </c>
      <c r="H238" s="104">
        <v>2007</v>
      </c>
      <c r="I238" s="202"/>
      <c r="J238" s="101" t="s">
        <v>550</v>
      </c>
      <c r="K238" s="105">
        <v>574768.24</v>
      </c>
      <c r="L238" s="104" t="s">
        <v>26</v>
      </c>
      <c r="M238" s="105"/>
      <c r="N238" s="105"/>
      <c r="O238" s="105"/>
      <c r="P238" s="233"/>
      <c r="Q238" s="219" t="s">
        <v>817</v>
      </c>
      <c r="R238" s="105"/>
      <c r="S238" s="234"/>
      <c r="T238" s="101" t="s">
        <v>462</v>
      </c>
      <c r="U238" s="27"/>
      <c r="V238" s="27"/>
      <c r="W238" s="27"/>
      <c r="X238" s="105"/>
      <c r="Y238" s="27"/>
      <c r="Z238" s="27"/>
    </row>
    <row r="239" spans="1:26" s="8" customFormat="1" x14ac:dyDescent="0.2">
      <c r="A239" s="231">
        <v>3</v>
      </c>
      <c r="B239" s="101" t="s">
        <v>856</v>
      </c>
      <c r="C239" s="101" t="s">
        <v>520</v>
      </c>
      <c r="D239" s="101" t="s">
        <v>360</v>
      </c>
      <c r="E239" s="501" t="s">
        <v>159</v>
      </c>
      <c r="F239" s="502"/>
      <c r="G239" s="101" t="s">
        <v>147</v>
      </c>
      <c r="H239" s="104" t="s">
        <v>148</v>
      </c>
      <c r="I239" s="202" t="s">
        <v>749</v>
      </c>
      <c r="J239" s="101" t="s">
        <v>547</v>
      </c>
      <c r="K239" s="105">
        <v>180000</v>
      </c>
      <c r="L239" s="104"/>
      <c r="M239" s="105"/>
      <c r="N239" s="105"/>
      <c r="O239" s="105"/>
      <c r="P239" s="233"/>
      <c r="Q239" s="219" t="s">
        <v>817</v>
      </c>
      <c r="R239" s="105"/>
      <c r="S239" s="234"/>
      <c r="T239" s="101" t="s">
        <v>452</v>
      </c>
      <c r="U239" s="27"/>
      <c r="V239" s="27"/>
      <c r="W239" s="27"/>
      <c r="X239" s="105"/>
      <c r="Y239" s="27"/>
      <c r="Z239" s="27"/>
    </row>
    <row r="240" spans="1:26" s="8" customFormat="1" x14ac:dyDescent="0.2">
      <c r="A240" s="231">
        <v>3</v>
      </c>
      <c r="B240" s="101" t="s">
        <v>857</v>
      </c>
      <c r="C240" s="101" t="s">
        <v>522</v>
      </c>
      <c r="D240" s="101" t="s">
        <v>360</v>
      </c>
      <c r="E240" s="501" t="s">
        <v>159</v>
      </c>
      <c r="F240" s="502"/>
      <c r="G240" s="101" t="s">
        <v>149</v>
      </c>
      <c r="H240" s="104" t="s">
        <v>150</v>
      </c>
      <c r="I240" s="202"/>
      <c r="J240" s="101" t="s">
        <v>549</v>
      </c>
      <c r="K240" s="105">
        <v>78000</v>
      </c>
      <c r="L240" s="104"/>
      <c r="M240" s="105"/>
      <c r="N240" s="105"/>
      <c r="O240" s="105"/>
      <c r="P240" s="233"/>
      <c r="Q240" s="219" t="s">
        <v>817</v>
      </c>
      <c r="R240" s="105"/>
      <c r="S240" s="234"/>
      <c r="T240" s="101" t="s">
        <v>453</v>
      </c>
      <c r="U240" s="27"/>
      <c r="V240" s="27"/>
      <c r="W240" s="27"/>
      <c r="X240" s="105" t="s">
        <v>757</v>
      </c>
      <c r="Y240" s="27"/>
      <c r="Z240" s="27"/>
    </row>
    <row r="241" spans="1:26" s="8" customFormat="1" x14ac:dyDescent="0.2">
      <c r="A241" s="231" t="s">
        <v>186</v>
      </c>
      <c r="B241" s="101" t="s">
        <v>858</v>
      </c>
      <c r="C241" s="101" t="s">
        <v>522</v>
      </c>
      <c r="D241" s="101" t="s">
        <v>360</v>
      </c>
      <c r="E241" s="501" t="s">
        <v>159</v>
      </c>
      <c r="F241" s="502"/>
      <c r="G241" s="101" t="s">
        <v>151</v>
      </c>
      <c r="H241" s="104">
        <v>1982</v>
      </c>
      <c r="I241" s="202"/>
      <c r="J241" s="101" t="s">
        <v>515</v>
      </c>
      <c r="K241" s="105">
        <v>78000</v>
      </c>
      <c r="L241" s="104"/>
      <c r="M241" s="105"/>
      <c r="N241" s="105"/>
      <c r="O241" s="105"/>
      <c r="P241" s="233"/>
      <c r="Q241" s="219" t="s">
        <v>817</v>
      </c>
      <c r="R241" s="105"/>
      <c r="S241" s="234"/>
      <c r="T241" s="101" t="s">
        <v>455</v>
      </c>
      <c r="U241" s="27"/>
      <c r="V241" s="27"/>
      <c r="W241" s="27"/>
      <c r="X241" s="105"/>
      <c r="Y241" s="27"/>
      <c r="Z241" s="27"/>
    </row>
    <row r="242" spans="1:26" s="8" customFormat="1" x14ac:dyDescent="0.2">
      <c r="A242" s="231">
        <v>6</v>
      </c>
      <c r="B242" s="101" t="s">
        <v>859</v>
      </c>
      <c r="C242" s="101" t="s">
        <v>523</v>
      </c>
      <c r="D242" s="101" t="s">
        <v>349</v>
      </c>
      <c r="E242" s="101" t="s">
        <v>697</v>
      </c>
      <c r="F242" s="102">
        <v>43008</v>
      </c>
      <c r="G242" s="101" t="s">
        <v>152</v>
      </c>
      <c r="H242" s="104">
        <v>1991</v>
      </c>
      <c r="I242" s="202" t="s">
        <v>699</v>
      </c>
      <c r="J242" s="101" t="s">
        <v>548</v>
      </c>
      <c r="K242" s="105">
        <v>96000</v>
      </c>
      <c r="L242" s="104"/>
      <c r="M242" s="105"/>
      <c r="N242" s="105"/>
      <c r="O242" s="105"/>
      <c r="P242" s="233"/>
      <c r="Q242" s="219" t="s">
        <v>817</v>
      </c>
      <c r="R242" s="105"/>
      <c r="S242" s="234"/>
      <c r="T242" s="101" t="s">
        <v>457</v>
      </c>
      <c r="U242" s="27"/>
      <c r="V242" s="27"/>
      <c r="W242" s="27"/>
      <c r="X242" s="105"/>
      <c r="Y242" s="27"/>
      <c r="Z242" s="27"/>
    </row>
    <row r="243" spans="1:26" s="8" customFormat="1" x14ac:dyDescent="0.2">
      <c r="A243" s="231">
        <v>5</v>
      </c>
      <c r="B243" s="101" t="s">
        <v>860</v>
      </c>
      <c r="C243" s="101" t="s">
        <v>523</v>
      </c>
      <c r="D243" s="101" t="s">
        <v>349</v>
      </c>
      <c r="E243" s="101" t="s">
        <v>698</v>
      </c>
      <c r="F243" s="102">
        <v>43008</v>
      </c>
      <c r="G243" s="101" t="s">
        <v>153</v>
      </c>
      <c r="H243" s="104">
        <v>1991</v>
      </c>
      <c r="I243" s="202" t="s">
        <v>709</v>
      </c>
      <c r="J243" s="101" t="s">
        <v>548</v>
      </c>
      <c r="K243" s="105">
        <v>96000</v>
      </c>
      <c r="L243" s="104"/>
      <c r="M243" s="105"/>
      <c r="N243" s="105"/>
      <c r="O243" s="105"/>
      <c r="P243" s="233"/>
      <c r="Q243" s="219" t="s">
        <v>817</v>
      </c>
      <c r="R243" s="105"/>
      <c r="S243" s="234"/>
      <c r="T243" s="101" t="s">
        <v>456</v>
      </c>
      <c r="U243" s="27"/>
      <c r="V243" s="27"/>
      <c r="W243" s="27"/>
      <c r="X243" s="105"/>
      <c r="Y243" s="27"/>
      <c r="Z243" s="27"/>
    </row>
    <row r="244" spans="1:26" s="8" customFormat="1" x14ac:dyDescent="0.2">
      <c r="A244" s="231">
        <v>3</v>
      </c>
      <c r="B244" s="101" t="s">
        <v>861</v>
      </c>
      <c r="C244" s="101" t="s">
        <v>523</v>
      </c>
      <c r="D244" s="101" t="s">
        <v>349</v>
      </c>
      <c r="E244" s="101"/>
      <c r="F244" s="103"/>
      <c r="G244" s="106" t="s">
        <v>385</v>
      </c>
      <c r="H244" s="104">
        <v>1997</v>
      </c>
      <c r="I244" s="202"/>
      <c r="J244" s="101" t="s">
        <v>550</v>
      </c>
      <c r="K244" s="105">
        <v>727637.61</v>
      </c>
      <c r="L244" s="104"/>
      <c r="M244" s="105"/>
      <c r="N244" s="105"/>
      <c r="O244" s="105"/>
      <c r="P244" s="233"/>
      <c r="Q244" s="219" t="s">
        <v>817</v>
      </c>
      <c r="R244" s="105"/>
      <c r="S244" s="234"/>
      <c r="T244" s="101" t="s">
        <v>458</v>
      </c>
      <c r="U244" s="27"/>
      <c r="V244" s="27"/>
      <c r="W244" s="27"/>
      <c r="X244" s="105"/>
      <c r="Y244" s="27"/>
      <c r="Z244" s="27"/>
    </row>
    <row r="245" spans="1:26" s="8" customFormat="1" x14ac:dyDescent="0.2">
      <c r="A245" s="231"/>
      <c r="B245" s="101" t="s">
        <v>862</v>
      </c>
      <c r="C245" s="101" t="s">
        <v>517</v>
      </c>
      <c r="D245" s="101" t="s">
        <v>349</v>
      </c>
      <c r="E245" s="501" t="s">
        <v>159</v>
      </c>
      <c r="F245" s="502"/>
      <c r="G245" s="106" t="s">
        <v>382</v>
      </c>
      <c r="H245" s="104">
        <v>1985</v>
      </c>
      <c r="I245" s="202"/>
      <c r="J245" s="101" t="s">
        <v>516</v>
      </c>
      <c r="K245" s="105">
        <v>156632.95000000001</v>
      </c>
      <c r="L245" s="104"/>
      <c r="M245" s="105"/>
      <c r="N245" s="105"/>
      <c r="O245" s="105"/>
      <c r="P245" s="233"/>
      <c r="Q245" s="219" t="s">
        <v>817</v>
      </c>
      <c r="R245" s="105"/>
      <c r="S245" s="234"/>
      <c r="T245" s="101" t="s">
        <v>463</v>
      </c>
      <c r="U245" s="27"/>
      <c r="V245" s="27"/>
      <c r="W245" s="27"/>
      <c r="X245" s="105"/>
      <c r="Y245" s="27"/>
      <c r="Z245" s="27"/>
    </row>
    <row r="246" spans="1:26" s="8" customFormat="1" x14ac:dyDescent="0.2">
      <c r="A246" s="231">
        <v>1</v>
      </c>
      <c r="B246" s="101" t="s">
        <v>863</v>
      </c>
      <c r="C246" s="101" t="s">
        <v>524</v>
      </c>
      <c r="D246" s="101" t="s">
        <v>349</v>
      </c>
      <c r="E246" s="101"/>
      <c r="F246" s="103"/>
      <c r="G246" s="106" t="s">
        <v>399</v>
      </c>
      <c r="H246" s="104">
        <v>2002</v>
      </c>
      <c r="I246" s="202"/>
      <c r="J246" s="101" t="s">
        <v>550</v>
      </c>
      <c r="K246" s="105">
        <v>708973.72</v>
      </c>
      <c r="L246" s="104"/>
      <c r="M246" s="105"/>
      <c r="N246" s="105"/>
      <c r="O246" s="105"/>
      <c r="P246" s="233"/>
      <c r="Q246" s="219" t="s">
        <v>817</v>
      </c>
      <c r="R246" s="105"/>
      <c r="S246" s="234"/>
      <c r="T246" s="101" t="s">
        <v>449</v>
      </c>
      <c r="U246" s="27"/>
      <c r="V246" s="27"/>
      <c r="W246" s="27"/>
      <c r="X246" s="105"/>
      <c r="Y246" s="27"/>
      <c r="Z246" s="27"/>
    </row>
    <row r="247" spans="1:26" x14ac:dyDescent="0.2">
      <c r="A247" s="231">
        <v>2</v>
      </c>
      <c r="B247" s="101" t="s">
        <v>188</v>
      </c>
      <c r="C247" s="101" t="s">
        <v>522</v>
      </c>
      <c r="D247" s="101" t="s">
        <v>753</v>
      </c>
      <c r="E247" s="501" t="s">
        <v>159</v>
      </c>
      <c r="F247" s="502"/>
      <c r="G247" s="101" t="s">
        <v>770</v>
      </c>
      <c r="H247" s="104" t="s">
        <v>771</v>
      </c>
      <c r="I247" s="202"/>
      <c r="J247" s="101" t="s">
        <v>549</v>
      </c>
      <c r="K247" s="105"/>
      <c r="L247" s="104"/>
      <c r="M247" s="105"/>
      <c r="N247" s="105"/>
      <c r="O247" s="105"/>
      <c r="P247" s="233"/>
      <c r="Q247" s="219" t="s">
        <v>817</v>
      </c>
      <c r="R247" s="105"/>
      <c r="S247" s="234"/>
      <c r="T247" s="101"/>
      <c r="U247" s="27"/>
      <c r="V247" s="27"/>
      <c r="W247" s="27"/>
      <c r="X247" s="105"/>
      <c r="Y247" s="27"/>
      <c r="Z247" s="91"/>
    </row>
    <row r="248" spans="1:26" x14ac:dyDescent="0.2">
      <c r="A248" s="231">
        <v>4</v>
      </c>
      <c r="B248" s="101" t="s">
        <v>754</v>
      </c>
      <c r="C248" s="101" t="s">
        <v>752</v>
      </c>
      <c r="D248" s="101" t="s">
        <v>753</v>
      </c>
      <c r="E248" s="501" t="s">
        <v>159</v>
      </c>
      <c r="F248" s="502"/>
      <c r="G248" s="101" t="s">
        <v>800</v>
      </c>
      <c r="H248" s="104" t="s">
        <v>755</v>
      </c>
      <c r="I248" s="202"/>
      <c r="J248" s="101" t="s">
        <v>756</v>
      </c>
      <c r="K248" s="105">
        <v>1158782</v>
      </c>
      <c r="L248" s="104"/>
      <c r="M248" s="105"/>
      <c r="N248" s="105"/>
      <c r="O248" s="105"/>
      <c r="P248" s="233"/>
      <c r="Q248" s="219" t="s">
        <v>817</v>
      </c>
      <c r="R248" s="105"/>
      <c r="S248" s="234"/>
      <c r="T248" s="125"/>
      <c r="U248" s="27"/>
      <c r="V248" s="27"/>
      <c r="W248" s="27"/>
      <c r="X248" s="274"/>
      <c r="Y248" s="27"/>
      <c r="Z248" s="91"/>
    </row>
    <row r="249" spans="1:26" s="124" customFormat="1" x14ac:dyDescent="0.2">
      <c r="A249" s="232"/>
      <c r="B249" s="125"/>
      <c r="C249" s="125"/>
      <c r="D249" s="125"/>
      <c r="E249" s="126"/>
      <c r="F249" s="126"/>
      <c r="G249" s="125"/>
      <c r="H249" s="126"/>
      <c r="I249" s="206"/>
      <c r="J249" s="125"/>
      <c r="K249" s="127"/>
      <c r="L249" s="126"/>
      <c r="M249" s="127"/>
      <c r="N249" s="127"/>
      <c r="O249" s="127"/>
      <c r="P249" s="241"/>
      <c r="Q249" s="241"/>
      <c r="R249" s="241"/>
      <c r="S249" s="242"/>
      <c r="T249" s="125"/>
      <c r="U249" s="87"/>
      <c r="V249" s="87"/>
      <c r="W249" s="87"/>
      <c r="X249" s="87"/>
      <c r="Y249" s="87"/>
      <c r="Z249" s="238"/>
    </row>
    <row r="250" spans="1:26" s="124" customFormat="1" x14ac:dyDescent="0.2">
      <c r="A250" s="230"/>
      <c r="B250" s="252" t="s">
        <v>168</v>
      </c>
      <c r="C250" s="255"/>
      <c r="D250" s="120"/>
      <c r="E250" s="120"/>
      <c r="F250" s="121"/>
      <c r="G250" s="120"/>
      <c r="H250" s="122"/>
      <c r="I250" s="205"/>
      <c r="J250" s="120"/>
      <c r="K250" s="123"/>
      <c r="L250" s="122"/>
      <c r="M250" s="123"/>
      <c r="N250" s="123"/>
      <c r="O250" s="123"/>
      <c r="P250" s="241"/>
      <c r="Q250" s="241"/>
      <c r="R250" s="241"/>
      <c r="S250" s="240"/>
      <c r="T250" s="120"/>
      <c r="U250" s="87"/>
      <c r="V250" s="87"/>
      <c r="W250" s="87"/>
      <c r="X250" s="87"/>
      <c r="Y250" s="87"/>
      <c r="Z250" s="238"/>
    </row>
    <row r="251" spans="1:26" s="8" customFormat="1" x14ac:dyDescent="0.2">
      <c r="A251" s="231"/>
      <c r="B251" s="101" t="s">
        <v>308</v>
      </c>
      <c r="C251" s="101" t="s">
        <v>525</v>
      </c>
      <c r="D251" s="101" t="s">
        <v>351</v>
      </c>
      <c r="E251" s="501" t="s">
        <v>159</v>
      </c>
      <c r="F251" s="502"/>
      <c r="G251" s="107" t="s">
        <v>383</v>
      </c>
      <c r="H251" s="104" t="s">
        <v>154</v>
      </c>
      <c r="I251" s="202"/>
      <c r="J251" s="101" t="s">
        <v>512</v>
      </c>
      <c r="K251" s="105">
        <v>14500</v>
      </c>
      <c r="L251" s="104" t="s">
        <v>26</v>
      </c>
      <c r="M251" s="105"/>
      <c r="N251" s="105"/>
      <c r="O251" s="105"/>
      <c r="P251" s="233"/>
      <c r="Q251" s="219" t="s">
        <v>817</v>
      </c>
      <c r="R251" s="105"/>
      <c r="S251" s="234"/>
      <c r="T251" s="101"/>
      <c r="U251" s="27"/>
      <c r="V251" s="27"/>
      <c r="W251" s="27"/>
      <c r="X251" s="105"/>
      <c r="Y251" s="27"/>
      <c r="Z251" s="27"/>
    </row>
    <row r="252" spans="1:26" s="8" customFormat="1" x14ac:dyDescent="0.2">
      <c r="A252" s="231"/>
      <c r="B252" s="101" t="s">
        <v>309</v>
      </c>
      <c r="C252" s="101" t="s">
        <v>522</v>
      </c>
      <c r="D252" s="101" t="s">
        <v>351</v>
      </c>
      <c r="E252" s="501" t="s">
        <v>159</v>
      </c>
      <c r="F252" s="502"/>
      <c r="G252" s="101" t="s">
        <v>155</v>
      </c>
      <c r="H252" s="104" t="s">
        <v>156</v>
      </c>
      <c r="I252" s="202"/>
      <c r="J252" s="101" t="s">
        <v>545</v>
      </c>
      <c r="K252" s="105">
        <v>39800</v>
      </c>
      <c r="L252" s="104" t="s">
        <v>26</v>
      </c>
      <c r="M252" s="105"/>
      <c r="N252" s="105"/>
      <c r="O252" s="105"/>
      <c r="P252" s="233"/>
      <c r="Q252" s="219" t="s">
        <v>817</v>
      </c>
      <c r="R252" s="105"/>
      <c r="S252" s="234"/>
      <c r="T252" s="101"/>
      <c r="U252" s="27"/>
      <c r="V252" s="27"/>
      <c r="W252" s="27"/>
      <c r="X252" s="105"/>
      <c r="Y252" s="27"/>
      <c r="Z252" s="27"/>
    </row>
    <row r="253" spans="1:26" x14ac:dyDescent="0.2">
      <c r="A253" s="231">
        <v>5</v>
      </c>
      <c r="B253" s="101" t="s">
        <v>775</v>
      </c>
      <c r="C253" s="101" t="s">
        <v>523</v>
      </c>
      <c r="D253" s="101" t="s">
        <v>349</v>
      </c>
      <c r="E253" s="101"/>
      <c r="F253" s="103"/>
      <c r="G253" s="106" t="s">
        <v>386</v>
      </c>
      <c r="H253" s="104">
        <v>1997</v>
      </c>
      <c r="I253" s="202"/>
      <c r="J253" s="101" t="s">
        <v>550</v>
      </c>
      <c r="K253" s="105">
        <v>727637.61</v>
      </c>
      <c r="L253" s="104"/>
      <c r="M253" s="105"/>
      <c r="N253" s="105"/>
      <c r="O253" s="105"/>
      <c r="P253" s="233"/>
      <c r="Q253" s="219" t="s">
        <v>817</v>
      </c>
      <c r="R253" s="105"/>
      <c r="S253" s="234"/>
      <c r="T253" s="101" t="s">
        <v>459</v>
      </c>
      <c r="U253" s="27"/>
      <c r="V253" s="27"/>
      <c r="W253" s="27"/>
      <c r="X253" s="105"/>
      <c r="Y253" s="27"/>
      <c r="Z253" s="91"/>
    </row>
    <row r="254" spans="1:26" x14ac:dyDescent="0.2">
      <c r="R254" s="150"/>
      <c r="Y254" s="91"/>
      <c r="Z254" s="91"/>
    </row>
    <row r="255" spans="1:26" s="8" customFormat="1" x14ac:dyDescent="0.2">
      <c r="A255" s="7"/>
      <c r="B255" s="65" t="s">
        <v>786</v>
      </c>
      <c r="C255" s="65"/>
      <c r="D255" s="65"/>
      <c r="E255" s="29"/>
      <c r="F255" s="29"/>
      <c r="G255" s="27"/>
      <c r="H255" s="29"/>
      <c r="I255" s="190"/>
      <c r="K255" s="18"/>
      <c r="L255" s="29"/>
      <c r="M255" s="29"/>
      <c r="N255" s="27"/>
      <c r="O255" s="27"/>
      <c r="P255" s="150"/>
      <c r="Q255" s="150"/>
      <c r="R255" s="150"/>
      <c r="S255" s="171"/>
      <c r="T255" s="28"/>
      <c r="U255" s="27"/>
      <c r="V255" s="27"/>
      <c r="W255" s="27"/>
      <c r="X255" s="27"/>
    </row>
    <row r="256" spans="1:26" s="8" customFormat="1" x14ac:dyDescent="0.2">
      <c r="A256" s="7"/>
      <c r="B256" s="337" t="s">
        <v>185</v>
      </c>
      <c r="C256" s="65"/>
      <c r="D256" s="65"/>
      <c r="E256" s="29"/>
      <c r="F256" s="29"/>
      <c r="G256" s="27"/>
      <c r="H256" s="29"/>
      <c r="I256" s="190"/>
      <c r="J256" s="19"/>
      <c r="K256" s="18"/>
      <c r="L256" s="29"/>
      <c r="M256" s="29"/>
      <c r="N256" s="27"/>
      <c r="O256" s="27"/>
      <c r="P256" s="150"/>
      <c r="Q256" s="150"/>
      <c r="R256" s="150"/>
      <c r="S256" s="171"/>
      <c r="T256" s="28"/>
      <c r="U256" s="27"/>
      <c r="V256" s="27"/>
      <c r="W256" s="27"/>
      <c r="X256" s="27"/>
    </row>
    <row r="257" spans="1:26" s="8" customFormat="1" x14ac:dyDescent="0.2">
      <c r="A257" s="228">
        <v>53</v>
      </c>
      <c r="B257" s="137" t="s">
        <v>787</v>
      </c>
      <c r="C257" s="20" t="s">
        <v>337</v>
      </c>
      <c r="D257" s="20" t="s">
        <v>349</v>
      </c>
      <c r="E257" s="21"/>
      <c r="F257" s="46"/>
      <c r="G257" s="20" t="s">
        <v>788</v>
      </c>
      <c r="H257" s="21">
        <v>1999</v>
      </c>
      <c r="I257" s="188"/>
      <c r="J257" s="20" t="s">
        <v>782</v>
      </c>
      <c r="K257" s="39">
        <v>124789.99</v>
      </c>
      <c r="L257" s="22" t="s">
        <v>26</v>
      </c>
      <c r="M257" s="21" t="s">
        <v>26</v>
      </c>
      <c r="N257" s="22"/>
      <c r="O257" s="22"/>
      <c r="P257" s="155"/>
      <c r="Q257" s="219" t="s">
        <v>817</v>
      </c>
      <c r="R257" s="22"/>
      <c r="S257" s="179"/>
      <c r="T257" s="25"/>
      <c r="U257" s="25"/>
      <c r="V257" s="25"/>
      <c r="W257" s="27"/>
      <c r="X257" s="22"/>
    </row>
    <row r="258" spans="1:26" x14ac:dyDescent="0.2">
      <c r="Y258" s="91"/>
      <c r="Z258" s="91"/>
    </row>
  </sheetData>
  <mergeCells count="55">
    <mergeCell ref="E223:F223"/>
    <mergeCell ref="L60:P60"/>
    <mergeCell ref="E145:F145"/>
    <mergeCell ref="E149:F149"/>
    <mergeCell ref="E85:F85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248:F248"/>
    <mergeCell ref="E239:F239"/>
    <mergeCell ref="E240:F240"/>
    <mergeCell ref="E241:F241"/>
    <mergeCell ref="E245:F245"/>
    <mergeCell ref="E247:F247"/>
    <mergeCell ref="E252:F252"/>
    <mergeCell ref="H1:H2"/>
    <mergeCell ref="B178:C178"/>
    <mergeCell ref="B187:C187"/>
    <mergeCell ref="E220:F220"/>
    <mergeCell ref="E226:F226"/>
    <mergeCell ref="G1:G2"/>
    <mergeCell ref="E203:F203"/>
    <mergeCell ref="E122:F122"/>
    <mergeCell ref="E123:F123"/>
    <mergeCell ref="E124:F124"/>
    <mergeCell ref="E232:F232"/>
    <mergeCell ref="E234:F234"/>
    <mergeCell ref="E235:F235"/>
    <mergeCell ref="E236:F236"/>
    <mergeCell ref="E251:F251"/>
    <mergeCell ref="X1:X2"/>
    <mergeCell ref="I1:I2"/>
    <mergeCell ref="J1:J2"/>
    <mergeCell ref="K1:K2"/>
    <mergeCell ref="L1:L2"/>
    <mergeCell ref="M1:M2"/>
    <mergeCell ref="N1:N2"/>
    <mergeCell ref="O1:O2"/>
    <mergeCell ref="P1:S1"/>
    <mergeCell ref="T1:T2"/>
    <mergeCell ref="U1:V2"/>
    <mergeCell ref="A1:A2"/>
    <mergeCell ref="C1:C2"/>
    <mergeCell ref="D1:D2"/>
    <mergeCell ref="E1:F1"/>
    <mergeCell ref="E121:F121"/>
    <mergeCell ref="E42:F42"/>
  </mergeCells>
  <printOptions horizontalCentered="1"/>
  <pageMargins left="0" right="0" top="0.31496062992125984" bottom="0.47244094488188981" header="0.15748031496062992" footer="0"/>
  <pageSetup scale="70" orientation="landscape" r:id="rId1"/>
  <headerFooter alignWithMargins="0">
    <oddFooter xml:space="preserve">&amp;CSadmun   25/04/16 08:53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G24" sqref="G24"/>
    </sheetView>
  </sheetViews>
  <sheetFormatPr baseColWidth="10" defaultRowHeight="15" x14ac:dyDescent="0.25"/>
  <cols>
    <col min="1" max="1" width="42" style="463" customWidth="1"/>
    <col min="2" max="2" width="13.83203125" style="463" customWidth="1"/>
    <col min="3" max="3" width="19.6640625" style="463" bestFit="1" customWidth="1"/>
    <col min="4" max="4" width="13.83203125" style="463" customWidth="1"/>
    <col min="5" max="5" width="10.5" style="463" customWidth="1"/>
    <col min="6" max="6" width="9" style="464" customWidth="1"/>
    <col min="7" max="7" width="9.1640625" style="463" customWidth="1"/>
    <col min="8" max="8" width="7.1640625" style="463" customWidth="1"/>
    <col min="9" max="9" width="11.33203125" style="463" customWidth="1"/>
    <col min="10" max="13" width="12" style="463"/>
    <col min="14" max="14" width="9.33203125" style="463" customWidth="1"/>
    <col min="15" max="16" width="7.33203125" style="463" customWidth="1"/>
    <col min="17" max="17" width="7.6640625" style="463" customWidth="1"/>
    <col min="18" max="18" width="9.33203125" style="463" bestFit="1" customWidth="1"/>
    <col min="19" max="19" width="11" style="463" bestFit="1" customWidth="1"/>
    <col min="20" max="21" width="7.6640625" style="463" customWidth="1"/>
    <col min="22" max="22" width="9.33203125" style="463" bestFit="1" customWidth="1"/>
    <col min="23" max="23" width="15.1640625" style="463" bestFit="1" customWidth="1"/>
    <col min="24" max="24" width="9" style="464" customWidth="1"/>
    <col min="25" max="16384" width="12" style="463"/>
  </cols>
  <sheetData>
    <row r="1" spans="1:24" x14ac:dyDescent="0.25">
      <c r="A1" s="512" t="s">
        <v>865</v>
      </c>
      <c r="B1" s="512"/>
      <c r="C1" s="512"/>
      <c r="D1" s="512"/>
      <c r="E1" s="512"/>
      <c r="F1" s="463"/>
    </row>
    <row r="2" spans="1:24" x14ac:dyDescent="0.25">
      <c r="A2" s="513" t="s">
        <v>866</v>
      </c>
      <c r="B2" s="513"/>
      <c r="C2" s="513"/>
      <c r="D2" s="513"/>
      <c r="E2" s="513"/>
      <c r="F2" s="463"/>
    </row>
    <row r="3" spans="1:24" x14ac:dyDescent="0.25">
      <c r="E3" s="470">
        <v>42461</v>
      </c>
      <c r="F3" s="463"/>
      <c r="J3" s="514" t="s">
        <v>867</v>
      </c>
      <c r="K3" s="514"/>
      <c r="L3" s="514"/>
      <c r="M3" s="514"/>
    </row>
    <row r="4" spans="1:24" s="467" customFormat="1" x14ac:dyDescent="0.25">
      <c r="A4" s="465" t="s">
        <v>917</v>
      </c>
      <c r="B4" s="465" t="s">
        <v>868</v>
      </c>
      <c r="C4" s="465" t="s">
        <v>188</v>
      </c>
      <c r="D4" s="465" t="s">
        <v>869</v>
      </c>
      <c r="E4" s="465" t="s">
        <v>870</v>
      </c>
      <c r="F4" s="466" t="s">
        <v>871</v>
      </c>
      <c r="G4" s="467" t="s">
        <v>872</v>
      </c>
      <c r="H4" s="467" t="s">
        <v>873</v>
      </c>
      <c r="I4" s="467" t="s">
        <v>874</v>
      </c>
      <c r="J4" s="468" t="s">
        <v>875</v>
      </c>
      <c r="K4" s="468" t="s">
        <v>872</v>
      </c>
      <c r="L4" s="468" t="s">
        <v>876</v>
      </c>
      <c r="M4" s="468" t="s">
        <v>877</v>
      </c>
      <c r="N4" s="467" t="s">
        <v>876</v>
      </c>
      <c r="O4" s="467" t="s">
        <v>877</v>
      </c>
      <c r="P4" s="467" t="s">
        <v>878</v>
      </c>
      <c r="Q4" s="467" t="s">
        <v>879</v>
      </c>
      <c r="R4" s="467" t="s">
        <v>880</v>
      </c>
      <c r="S4" s="467" t="s">
        <v>881</v>
      </c>
      <c r="T4" s="467" t="s">
        <v>882</v>
      </c>
      <c r="U4" s="467" t="s">
        <v>883</v>
      </c>
      <c r="V4" s="467" t="s">
        <v>884</v>
      </c>
      <c r="W4" s="467" t="s">
        <v>885</v>
      </c>
      <c r="X4" s="464" t="s">
        <v>871</v>
      </c>
    </row>
    <row r="5" spans="1:24" x14ac:dyDescent="0.25">
      <c r="A5" s="469" t="s">
        <v>886</v>
      </c>
      <c r="B5" s="463">
        <v>8</v>
      </c>
      <c r="C5" s="463">
        <v>4</v>
      </c>
      <c r="E5" s="463">
        <v>4</v>
      </c>
      <c r="F5" s="464">
        <f>SUM(C5:E5)</f>
        <v>8</v>
      </c>
      <c r="G5" s="463">
        <v>3</v>
      </c>
      <c r="H5" s="463">
        <v>5</v>
      </c>
      <c r="X5" s="464">
        <f t="shared" ref="X5:X25" si="0">SUM(G5:W5)</f>
        <v>8</v>
      </c>
    </row>
    <row r="6" spans="1:24" x14ac:dyDescent="0.25">
      <c r="A6" s="469" t="s">
        <v>887</v>
      </c>
      <c r="B6" s="463">
        <v>1</v>
      </c>
      <c r="E6" s="463">
        <v>1</v>
      </c>
      <c r="F6" s="464">
        <f t="shared" ref="F6:F25" si="1">SUM(C6:E6)</f>
        <v>1</v>
      </c>
      <c r="G6" s="463">
        <v>1</v>
      </c>
      <c r="X6" s="464">
        <f t="shared" si="0"/>
        <v>1</v>
      </c>
    </row>
    <row r="7" spans="1:24" x14ac:dyDescent="0.25">
      <c r="A7" s="469" t="s">
        <v>888</v>
      </c>
      <c r="B7" s="463">
        <v>4</v>
      </c>
      <c r="E7" s="463">
        <v>4</v>
      </c>
      <c r="F7" s="464">
        <f t="shared" si="1"/>
        <v>4</v>
      </c>
      <c r="G7" s="463">
        <v>1</v>
      </c>
      <c r="H7" s="463">
        <v>3</v>
      </c>
      <c r="X7" s="464">
        <f t="shared" si="0"/>
        <v>4</v>
      </c>
    </row>
    <row r="8" spans="1:24" x14ac:dyDescent="0.25">
      <c r="A8" s="469" t="s">
        <v>889</v>
      </c>
      <c r="B8" s="463">
        <v>1</v>
      </c>
      <c r="E8" s="463">
        <v>1</v>
      </c>
      <c r="F8" s="464">
        <f t="shared" si="1"/>
        <v>1</v>
      </c>
      <c r="H8" s="463">
        <v>1</v>
      </c>
      <c r="X8" s="464">
        <f t="shared" si="0"/>
        <v>1</v>
      </c>
    </row>
    <row r="9" spans="1:24" x14ac:dyDescent="0.25">
      <c r="A9" s="469" t="s">
        <v>890</v>
      </c>
      <c r="B9" s="463">
        <v>5</v>
      </c>
      <c r="D9" s="463">
        <v>1</v>
      </c>
      <c r="E9" s="463">
        <v>4</v>
      </c>
      <c r="F9" s="464">
        <f t="shared" si="1"/>
        <v>5</v>
      </c>
      <c r="G9" s="463">
        <v>2</v>
      </c>
      <c r="I9" s="463">
        <v>2</v>
      </c>
      <c r="N9" s="463">
        <v>1</v>
      </c>
      <c r="X9" s="464">
        <f t="shared" si="0"/>
        <v>5</v>
      </c>
    </row>
    <row r="10" spans="1:24" x14ac:dyDescent="0.25">
      <c r="A10" s="469" t="s">
        <v>891</v>
      </c>
      <c r="B10" s="463">
        <v>1</v>
      </c>
      <c r="E10" s="463">
        <v>1</v>
      </c>
      <c r="F10" s="464">
        <f t="shared" si="1"/>
        <v>1</v>
      </c>
      <c r="H10" s="463">
        <v>1</v>
      </c>
      <c r="X10" s="464">
        <f t="shared" si="0"/>
        <v>1</v>
      </c>
    </row>
    <row r="11" spans="1:24" x14ac:dyDescent="0.25">
      <c r="A11" s="469" t="s">
        <v>5</v>
      </c>
      <c r="B11" s="463">
        <v>11</v>
      </c>
      <c r="E11" s="463">
        <v>11</v>
      </c>
      <c r="F11" s="464">
        <f t="shared" si="1"/>
        <v>11</v>
      </c>
      <c r="H11" s="463">
        <v>4</v>
      </c>
      <c r="N11" s="463">
        <v>7</v>
      </c>
      <c r="X11" s="464">
        <f t="shared" si="0"/>
        <v>11</v>
      </c>
    </row>
    <row r="12" spans="1:24" x14ac:dyDescent="0.25">
      <c r="A12" s="469" t="s">
        <v>892</v>
      </c>
      <c r="B12" s="463">
        <v>1</v>
      </c>
      <c r="E12" s="463">
        <v>1</v>
      </c>
      <c r="F12" s="464">
        <f t="shared" si="1"/>
        <v>1</v>
      </c>
      <c r="G12" s="463">
        <v>1</v>
      </c>
      <c r="X12" s="464">
        <f t="shared" si="0"/>
        <v>1</v>
      </c>
    </row>
    <row r="13" spans="1:24" x14ac:dyDescent="0.25">
      <c r="A13" s="469" t="s">
        <v>893</v>
      </c>
      <c r="B13" s="463">
        <v>3</v>
      </c>
      <c r="E13" s="463">
        <v>3</v>
      </c>
      <c r="F13" s="464">
        <f t="shared" si="1"/>
        <v>3</v>
      </c>
      <c r="G13" s="463">
        <v>2</v>
      </c>
      <c r="H13" s="463">
        <v>1</v>
      </c>
      <c r="X13" s="464">
        <f t="shared" si="0"/>
        <v>3</v>
      </c>
    </row>
    <row r="14" spans="1:24" x14ac:dyDescent="0.25">
      <c r="A14" s="469" t="s">
        <v>894</v>
      </c>
      <c r="B14" s="463">
        <v>1</v>
      </c>
      <c r="E14" s="463">
        <v>1</v>
      </c>
      <c r="F14" s="464">
        <f t="shared" si="1"/>
        <v>1</v>
      </c>
      <c r="G14" s="463">
        <v>1</v>
      </c>
      <c r="X14" s="464">
        <f t="shared" si="0"/>
        <v>1</v>
      </c>
    </row>
    <row r="15" spans="1:24" x14ac:dyDescent="0.25">
      <c r="A15" s="469" t="s">
        <v>895</v>
      </c>
      <c r="B15" s="463">
        <v>53</v>
      </c>
      <c r="D15" s="463">
        <v>3</v>
      </c>
      <c r="E15" s="463">
        <v>50</v>
      </c>
      <c r="F15" s="464">
        <f t="shared" si="1"/>
        <v>53</v>
      </c>
      <c r="J15" s="463">
        <v>25</v>
      </c>
      <c r="N15" s="463">
        <v>13</v>
      </c>
      <c r="O15" s="463">
        <v>15</v>
      </c>
      <c r="X15" s="464">
        <f t="shared" si="0"/>
        <v>53</v>
      </c>
    </row>
    <row r="16" spans="1:24" x14ac:dyDescent="0.25">
      <c r="A16" s="469" t="s">
        <v>9</v>
      </c>
      <c r="B16" s="463">
        <v>1</v>
      </c>
      <c r="E16" s="463">
        <v>1</v>
      </c>
      <c r="F16" s="464">
        <f t="shared" si="1"/>
        <v>1</v>
      </c>
      <c r="H16" s="463">
        <v>1</v>
      </c>
      <c r="X16" s="464">
        <f t="shared" si="0"/>
        <v>1</v>
      </c>
    </row>
    <row r="17" spans="1:24" x14ac:dyDescent="0.25">
      <c r="A17" s="469" t="s">
        <v>896</v>
      </c>
      <c r="B17" s="463">
        <v>12</v>
      </c>
      <c r="C17" s="463">
        <v>1</v>
      </c>
      <c r="E17" s="463">
        <v>11</v>
      </c>
      <c r="F17" s="464">
        <f t="shared" si="1"/>
        <v>12</v>
      </c>
      <c r="G17" s="463">
        <v>10</v>
      </c>
      <c r="N17" s="463">
        <v>2</v>
      </c>
      <c r="X17" s="464">
        <f t="shared" si="0"/>
        <v>12</v>
      </c>
    </row>
    <row r="18" spans="1:24" x14ac:dyDescent="0.25">
      <c r="A18" s="469" t="s">
        <v>173</v>
      </c>
      <c r="B18" s="463">
        <v>20</v>
      </c>
      <c r="E18" s="463">
        <v>20</v>
      </c>
      <c r="F18" s="464">
        <f t="shared" si="1"/>
        <v>20</v>
      </c>
      <c r="G18" s="463">
        <v>4</v>
      </c>
      <c r="P18" s="463">
        <v>2</v>
      </c>
      <c r="Q18" s="463">
        <v>13</v>
      </c>
      <c r="T18" s="463">
        <v>1</v>
      </c>
      <c r="X18" s="464">
        <f t="shared" si="0"/>
        <v>20</v>
      </c>
    </row>
    <row r="19" spans="1:24" x14ac:dyDescent="0.25">
      <c r="A19" s="469" t="s">
        <v>897</v>
      </c>
      <c r="B19" s="463">
        <v>5</v>
      </c>
      <c r="E19" s="463">
        <v>5</v>
      </c>
      <c r="F19" s="464">
        <f t="shared" si="1"/>
        <v>5</v>
      </c>
      <c r="G19" s="463">
        <v>2</v>
      </c>
      <c r="I19" s="463">
        <v>1</v>
      </c>
      <c r="U19" s="463">
        <v>2</v>
      </c>
      <c r="X19" s="464">
        <f t="shared" si="0"/>
        <v>5</v>
      </c>
    </row>
    <row r="20" spans="1:24" x14ac:dyDescent="0.25">
      <c r="A20" s="469" t="s">
        <v>898</v>
      </c>
      <c r="B20" s="463">
        <v>10</v>
      </c>
      <c r="E20" s="463">
        <v>10</v>
      </c>
      <c r="F20" s="464">
        <f t="shared" si="1"/>
        <v>10</v>
      </c>
      <c r="G20" s="463">
        <v>3</v>
      </c>
      <c r="P20" s="463">
        <v>1</v>
      </c>
      <c r="T20" s="463">
        <v>2</v>
      </c>
      <c r="W20" s="463">
        <v>4</v>
      </c>
      <c r="X20" s="464">
        <f t="shared" si="0"/>
        <v>10</v>
      </c>
    </row>
    <row r="21" spans="1:24" x14ac:dyDescent="0.25">
      <c r="A21" s="469" t="s">
        <v>899</v>
      </c>
      <c r="B21" s="463">
        <v>1</v>
      </c>
      <c r="E21" s="463">
        <v>1</v>
      </c>
      <c r="F21" s="464">
        <f t="shared" si="1"/>
        <v>1</v>
      </c>
      <c r="S21" s="463">
        <v>1</v>
      </c>
      <c r="X21" s="464">
        <f t="shared" si="0"/>
        <v>1</v>
      </c>
    </row>
    <row r="22" spans="1:24" x14ac:dyDescent="0.25">
      <c r="A22" s="469" t="s">
        <v>900</v>
      </c>
      <c r="B22" s="463">
        <v>2</v>
      </c>
      <c r="E22" s="463">
        <v>2</v>
      </c>
      <c r="F22" s="464">
        <f t="shared" si="1"/>
        <v>2</v>
      </c>
      <c r="G22" s="463">
        <v>2</v>
      </c>
      <c r="X22" s="464">
        <f t="shared" si="0"/>
        <v>2</v>
      </c>
    </row>
    <row r="23" spans="1:24" x14ac:dyDescent="0.25">
      <c r="A23" s="469" t="s">
        <v>901</v>
      </c>
      <c r="B23" s="463">
        <v>2</v>
      </c>
      <c r="E23" s="463">
        <v>2</v>
      </c>
      <c r="F23" s="464">
        <f t="shared" si="1"/>
        <v>2</v>
      </c>
      <c r="G23" s="463">
        <v>2</v>
      </c>
      <c r="X23" s="464">
        <f t="shared" si="0"/>
        <v>2</v>
      </c>
    </row>
    <row r="24" spans="1:24" x14ac:dyDescent="0.25">
      <c r="A24" s="469" t="s">
        <v>902</v>
      </c>
      <c r="B24" s="463">
        <v>3</v>
      </c>
      <c r="D24" s="463">
        <v>1</v>
      </c>
      <c r="E24" s="463">
        <v>2</v>
      </c>
      <c r="F24" s="464">
        <f t="shared" si="1"/>
        <v>3</v>
      </c>
      <c r="G24" s="463">
        <v>2</v>
      </c>
      <c r="H24" s="463">
        <v>1</v>
      </c>
      <c r="X24" s="464">
        <f t="shared" si="0"/>
        <v>3</v>
      </c>
    </row>
    <row r="25" spans="1:24" x14ac:dyDescent="0.25">
      <c r="A25" s="469" t="s">
        <v>885</v>
      </c>
      <c r="B25" s="463">
        <v>24</v>
      </c>
      <c r="C25" s="463">
        <v>2</v>
      </c>
      <c r="E25" s="463">
        <v>22</v>
      </c>
      <c r="F25" s="464">
        <f t="shared" si="1"/>
        <v>24</v>
      </c>
      <c r="G25" s="463">
        <v>1</v>
      </c>
      <c r="P25" s="463">
        <v>5</v>
      </c>
      <c r="R25" s="463">
        <v>7</v>
      </c>
      <c r="V25" s="463">
        <v>1</v>
      </c>
      <c r="W25" s="463">
        <v>10</v>
      </c>
      <c r="X25" s="464">
        <f t="shared" si="0"/>
        <v>24</v>
      </c>
    </row>
    <row r="26" spans="1:24" x14ac:dyDescent="0.25">
      <c r="C26" s="469">
        <f>SUM(C5:C25)</f>
        <v>7</v>
      </c>
      <c r="D26" s="469">
        <f t="shared" ref="D26:J26" si="2">SUM(D5:D25)</f>
        <v>5</v>
      </c>
      <c r="E26" s="469">
        <f t="shared" si="2"/>
        <v>157</v>
      </c>
      <c r="F26" s="466">
        <f>SUM(F5:F25)</f>
        <v>169</v>
      </c>
      <c r="G26" s="469">
        <f t="shared" si="2"/>
        <v>37</v>
      </c>
      <c r="H26" s="469">
        <f t="shared" si="2"/>
        <v>17</v>
      </c>
      <c r="I26" s="469">
        <f t="shared" si="2"/>
        <v>3</v>
      </c>
      <c r="J26" s="469">
        <f t="shared" si="2"/>
        <v>25</v>
      </c>
      <c r="K26" s="469"/>
      <c r="L26" s="469"/>
      <c r="M26" s="469"/>
      <c r="N26" s="469">
        <f t="shared" ref="N26:W26" si="3">SUM(N5:N25)</f>
        <v>23</v>
      </c>
      <c r="O26" s="469">
        <f t="shared" si="3"/>
        <v>15</v>
      </c>
      <c r="P26" s="469">
        <f t="shared" si="3"/>
        <v>8</v>
      </c>
      <c r="Q26" s="469">
        <f t="shared" si="3"/>
        <v>13</v>
      </c>
      <c r="R26" s="469">
        <f t="shared" si="3"/>
        <v>7</v>
      </c>
      <c r="S26" s="469">
        <f t="shared" si="3"/>
        <v>1</v>
      </c>
      <c r="T26" s="469">
        <f t="shared" si="3"/>
        <v>3</v>
      </c>
      <c r="U26" s="469">
        <f t="shared" si="3"/>
        <v>2</v>
      </c>
      <c r="V26" s="469">
        <f t="shared" si="3"/>
        <v>1</v>
      </c>
      <c r="W26" s="469">
        <f t="shared" si="3"/>
        <v>14</v>
      </c>
      <c r="X26" s="464">
        <f>SUM(X5:X25)</f>
        <v>169</v>
      </c>
    </row>
    <row r="27" spans="1:24" x14ac:dyDescent="0.25">
      <c r="F27" s="463"/>
      <c r="G27" s="463">
        <f>G26+H26</f>
        <v>54</v>
      </c>
      <c r="P27" s="463">
        <f>SUM(P26:W26)</f>
        <v>49</v>
      </c>
      <c r="X27" s="464">
        <f t="shared" ref="X27:X35" si="4">SUM(G27:W27)</f>
        <v>103</v>
      </c>
    </row>
    <row r="28" spans="1:24" x14ac:dyDescent="0.25">
      <c r="A28" s="513" t="s">
        <v>903</v>
      </c>
      <c r="B28" s="513"/>
      <c r="F28" s="463"/>
      <c r="X28" s="464">
        <f t="shared" si="4"/>
        <v>0</v>
      </c>
    </row>
    <row r="29" spans="1:24" x14ac:dyDescent="0.25">
      <c r="A29" s="469" t="s">
        <v>872</v>
      </c>
      <c r="B29" s="463">
        <v>60</v>
      </c>
      <c r="F29" s="463"/>
      <c r="X29" s="464">
        <f t="shared" si="4"/>
        <v>0</v>
      </c>
    </row>
    <row r="30" spans="1:24" x14ac:dyDescent="0.25">
      <c r="A30" s="469" t="s">
        <v>875</v>
      </c>
      <c r="B30" s="463">
        <v>17</v>
      </c>
      <c r="F30" s="463"/>
      <c r="X30" s="464">
        <f t="shared" si="4"/>
        <v>0</v>
      </c>
    </row>
    <row r="31" spans="1:24" x14ac:dyDescent="0.25">
      <c r="A31" s="469" t="s">
        <v>876</v>
      </c>
      <c r="B31" s="463">
        <v>23</v>
      </c>
      <c r="F31" s="463"/>
      <c r="X31" s="464">
        <f t="shared" si="4"/>
        <v>0</v>
      </c>
    </row>
    <row r="32" spans="1:24" x14ac:dyDescent="0.25">
      <c r="A32" s="469" t="s">
        <v>874</v>
      </c>
      <c r="B32" s="463">
        <v>3</v>
      </c>
      <c r="F32" s="463"/>
      <c r="X32" s="464">
        <f t="shared" si="4"/>
        <v>0</v>
      </c>
    </row>
    <row r="33" spans="1:24" x14ac:dyDescent="0.25">
      <c r="A33" s="469" t="s">
        <v>904</v>
      </c>
      <c r="B33" s="463">
        <v>15</v>
      </c>
      <c r="F33" s="463"/>
      <c r="X33" s="464">
        <f t="shared" si="4"/>
        <v>0</v>
      </c>
    </row>
    <row r="34" spans="1:24" x14ac:dyDescent="0.25">
      <c r="A34" s="469" t="s">
        <v>905</v>
      </c>
      <c r="B34" s="463">
        <v>51</v>
      </c>
      <c r="F34" s="463"/>
      <c r="X34" s="464">
        <f t="shared" si="4"/>
        <v>0</v>
      </c>
    </row>
    <row r="35" spans="1:24" x14ac:dyDescent="0.25">
      <c r="B35" s="469">
        <f>SUM(B29:B34)</f>
        <v>169</v>
      </c>
      <c r="F35" s="463"/>
      <c r="X35" s="464">
        <f t="shared" si="4"/>
        <v>0</v>
      </c>
    </row>
    <row r="36" spans="1:24" x14ac:dyDescent="0.25">
      <c r="F36" s="463"/>
      <c r="X36" s="464">
        <f>SUM(J36:W36)</f>
        <v>0</v>
      </c>
    </row>
    <row r="37" spans="1:24" x14ac:dyDescent="0.25">
      <c r="F37" s="463"/>
      <c r="X37" s="464">
        <f>SUM(J37:W37)</f>
        <v>0</v>
      </c>
    </row>
    <row r="38" spans="1:24" x14ac:dyDescent="0.25">
      <c r="A38" s="513" t="s">
        <v>906</v>
      </c>
      <c r="B38" s="513"/>
      <c r="F38" s="463"/>
      <c r="X38" s="464">
        <f>SUM(J38:W38)</f>
        <v>0</v>
      </c>
    </row>
    <row r="39" spans="1:24" x14ac:dyDescent="0.25">
      <c r="A39" s="469" t="s">
        <v>907</v>
      </c>
      <c r="B39" s="463">
        <v>60</v>
      </c>
      <c r="F39" s="463"/>
      <c r="X39" s="464">
        <f>SUM(J39:W39)</f>
        <v>0</v>
      </c>
    </row>
    <row r="40" spans="1:24" x14ac:dyDescent="0.25">
      <c r="A40" s="469" t="s">
        <v>874</v>
      </c>
      <c r="B40" s="463">
        <v>3</v>
      </c>
      <c r="F40" s="463"/>
      <c r="X40" s="464">
        <f>SUM(J40:W40)</f>
        <v>0</v>
      </c>
    </row>
    <row r="41" spans="1:24" x14ac:dyDescent="0.25">
      <c r="A41" s="469" t="s">
        <v>904</v>
      </c>
      <c r="B41" s="463">
        <v>15</v>
      </c>
      <c r="F41" s="463"/>
    </row>
    <row r="42" spans="1:24" x14ac:dyDescent="0.25">
      <c r="A42" s="469" t="s">
        <v>867</v>
      </c>
      <c r="B42" s="463">
        <v>25</v>
      </c>
      <c r="F42" s="463"/>
      <c r="X42" s="464">
        <f>SUM(J42:W42)</f>
        <v>0</v>
      </c>
    </row>
    <row r="43" spans="1:24" x14ac:dyDescent="0.25">
      <c r="A43" s="469" t="s">
        <v>908</v>
      </c>
      <c r="B43" s="463">
        <v>13</v>
      </c>
      <c r="F43" s="463"/>
    </row>
    <row r="44" spans="1:24" x14ac:dyDescent="0.25">
      <c r="A44" s="469" t="s">
        <v>909</v>
      </c>
      <c r="B44" s="463">
        <v>2</v>
      </c>
      <c r="F44" s="463"/>
      <c r="X44" s="464">
        <f t="shared" ref="X44:X50" si="5">SUM(J44:W44)</f>
        <v>0</v>
      </c>
    </row>
    <row r="45" spans="1:24" x14ac:dyDescent="0.25">
      <c r="A45" s="469" t="s">
        <v>910</v>
      </c>
      <c r="B45" s="463">
        <v>7</v>
      </c>
      <c r="F45" s="463"/>
      <c r="X45" s="464">
        <f t="shared" si="5"/>
        <v>0</v>
      </c>
    </row>
    <row r="46" spans="1:24" x14ac:dyDescent="0.25">
      <c r="A46" s="469" t="s">
        <v>878</v>
      </c>
      <c r="B46" s="463">
        <v>8</v>
      </c>
      <c r="F46" s="463"/>
      <c r="X46" s="464">
        <f t="shared" si="5"/>
        <v>0</v>
      </c>
    </row>
    <row r="47" spans="1:24" x14ac:dyDescent="0.25">
      <c r="A47" s="469" t="s">
        <v>512</v>
      </c>
      <c r="B47" s="463">
        <v>3</v>
      </c>
      <c r="F47" s="463"/>
      <c r="X47" s="464">
        <f t="shared" si="5"/>
        <v>0</v>
      </c>
    </row>
    <row r="48" spans="1:24" x14ac:dyDescent="0.25">
      <c r="A48" s="469" t="s">
        <v>911</v>
      </c>
      <c r="B48" s="463">
        <v>13</v>
      </c>
      <c r="F48" s="463"/>
      <c r="X48" s="464">
        <f t="shared" si="5"/>
        <v>0</v>
      </c>
    </row>
    <row r="49" spans="1:24" x14ac:dyDescent="0.25">
      <c r="A49" s="469" t="s">
        <v>912</v>
      </c>
      <c r="B49" s="463">
        <v>1</v>
      </c>
      <c r="F49" s="463"/>
      <c r="X49" s="464">
        <f t="shared" si="5"/>
        <v>0</v>
      </c>
    </row>
    <row r="50" spans="1:24" x14ac:dyDescent="0.25">
      <c r="A50" s="469" t="s">
        <v>897</v>
      </c>
      <c r="B50" s="463">
        <v>2</v>
      </c>
      <c r="F50" s="463"/>
      <c r="X50" s="464">
        <f t="shared" si="5"/>
        <v>0</v>
      </c>
    </row>
    <row r="51" spans="1:24" x14ac:dyDescent="0.25">
      <c r="A51" s="469" t="s">
        <v>884</v>
      </c>
      <c r="B51" s="463">
        <v>1</v>
      </c>
      <c r="F51" s="463"/>
    </row>
    <row r="52" spans="1:24" x14ac:dyDescent="0.25">
      <c r="A52" s="469" t="s">
        <v>545</v>
      </c>
      <c r="B52" s="463">
        <v>4</v>
      </c>
      <c r="F52" s="463"/>
    </row>
    <row r="53" spans="1:24" x14ac:dyDescent="0.25">
      <c r="A53" s="469" t="s">
        <v>913</v>
      </c>
      <c r="B53" s="463">
        <v>4</v>
      </c>
      <c r="F53" s="463"/>
    </row>
    <row r="54" spans="1:24" x14ac:dyDescent="0.25">
      <c r="A54" s="469" t="s">
        <v>914</v>
      </c>
      <c r="B54" s="463">
        <v>4</v>
      </c>
      <c r="F54" s="463"/>
    </row>
    <row r="55" spans="1:24" x14ac:dyDescent="0.25">
      <c r="A55" s="469" t="s">
        <v>915</v>
      </c>
      <c r="B55" s="463">
        <v>1</v>
      </c>
      <c r="F55" s="463"/>
    </row>
    <row r="56" spans="1:24" x14ac:dyDescent="0.25">
      <c r="A56" s="469" t="s">
        <v>514</v>
      </c>
      <c r="B56" s="463">
        <v>1</v>
      </c>
      <c r="F56" s="463"/>
    </row>
    <row r="57" spans="1:24" x14ac:dyDescent="0.25">
      <c r="A57" s="469" t="s">
        <v>551</v>
      </c>
      <c r="B57" s="463">
        <v>1</v>
      </c>
      <c r="F57" s="463"/>
    </row>
    <row r="58" spans="1:24" x14ac:dyDescent="0.25">
      <c r="A58" s="469" t="s">
        <v>916</v>
      </c>
      <c r="B58" s="463">
        <v>1</v>
      </c>
      <c r="F58" s="463"/>
      <c r="X58" s="464">
        <f t="shared" ref="X58:X76" si="6">SUM(J58:W58)</f>
        <v>0</v>
      </c>
    </row>
    <row r="59" spans="1:24" x14ac:dyDescent="0.25">
      <c r="B59" s="469">
        <f>SUM(B39:B58)</f>
        <v>169</v>
      </c>
      <c r="F59" s="463"/>
      <c r="X59" s="464">
        <f t="shared" si="6"/>
        <v>0</v>
      </c>
    </row>
    <row r="60" spans="1:24" x14ac:dyDescent="0.25">
      <c r="F60" s="463"/>
      <c r="X60" s="464">
        <f t="shared" si="6"/>
        <v>0</v>
      </c>
    </row>
    <row r="61" spans="1:24" x14ac:dyDescent="0.25">
      <c r="F61" s="463"/>
      <c r="X61" s="464">
        <f t="shared" si="6"/>
        <v>0</v>
      </c>
    </row>
    <row r="62" spans="1:24" x14ac:dyDescent="0.25">
      <c r="F62" s="463"/>
      <c r="X62" s="464">
        <f t="shared" si="6"/>
        <v>0</v>
      </c>
    </row>
    <row r="63" spans="1:24" x14ac:dyDescent="0.25">
      <c r="F63" s="463"/>
      <c r="X63" s="464">
        <f t="shared" si="6"/>
        <v>0</v>
      </c>
    </row>
    <row r="64" spans="1:24" x14ac:dyDescent="0.25">
      <c r="F64" s="463"/>
      <c r="X64" s="464">
        <f t="shared" si="6"/>
        <v>0</v>
      </c>
    </row>
    <row r="65" spans="6:24" x14ac:dyDescent="0.25">
      <c r="F65" s="463"/>
      <c r="X65" s="464">
        <f t="shared" si="6"/>
        <v>0</v>
      </c>
    </row>
    <row r="66" spans="6:24" x14ac:dyDescent="0.25">
      <c r="F66" s="463"/>
      <c r="X66" s="464">
        <f t="shared" si="6"/>
        <v>0</v>
      </c>
    </row>
    <row r="67" spans="6:24" x14ac:dyDescent="0.25">
      <c r="F67" s="463"/>
      <c r="X67" s="464">
        <f t="shared" si="6"/>
        <v>0</v>
      </c>
    </row>
    <row r="68" spans="6:24" x14ac:dyDescent="0.25">
      <c r="F68" s="463"/>
      <c r="X68" s="464">
        <f t="shared" si="6"/>
        <v>0</v>
      </c>
    </row>
    <row r="69" spans="6:24" x14ac:dyDescent="0.25">
      <c r="F69" s="463"/>
      <c r="X69" s="464">
        <f t="shared" si="6"/>
        <v>0</v>
      </c>
    </row>
    <row r="70" spans="6:24" x14ac:dyDescent="0.25">
      <c r="F70" s="463"/>
      <c r="X70" s="464">
        <f t="shared" si="6"/>
        <v>0</v>
      </c>
    </row>
    <row r="71" spans="6:24" x14ac:dyDescent="0.25">
      <c r="F71" s="463"/>
      <c r="X71" s="464">
        <f t="shared" si="6"/>
        <v>0</v>
      </c>
    </row>
    <row r="72" spans="6:24" x14ac:dyDescent="0.25">
      <c r="F72" s="463"/>
      <c r="X72" s="464">
        <f t="shared" si="6"/>
        <v>0</v>
      </c>
    </row>
    <row r="73" spans="6:24" x14ac:dyDescent="0.25">
      <c r="F73" s="464">
        <f t="shared" ref="F73:F76" si="7">SUM(C73:E73)</f>
        <v>0</v>
      </c>
      <c r="X73" s="464">
        <f t="shared" si="6"/>
        <v>0</v>
      </c>
    </row>
    <row r="74" spans="6:24" x14ac:dyDescent="0.25">
      <c r="F74" s="464">
        <f t="shared" si="7"/>
        <v>0</v>
      </c>
      <c r="X74" s="464">
        <f t="shared" si="6"/>
        <v>0</v>
      </c>
    </row>
    <row r="75" spans="6:24" x14ac:dyDescent="0.25">
      <c r="F75" s="464">
        <f t="shared" si="7"/>
        <v>0</v>
      </c>
      <c r="X75" s="464">
        <f t="shared" si="6"/>
        <v>0</v>
      </c>
    </row>
    <row r="76" spans="6:24" x14ac:dyDescent="0.25">
      <c r="F76" s="464">
        <f t="shared" si="7"/>
        <v>0</v>
      </c>
      <c r="X76" s="464">
        <f t="shared" si="6"/>
        <v>0</v>
      </c>
    </row>
  </sheetData>
  <mergeCells count="5">
    <mergeCell ref="A1:E1"/>
    <mergeCell ref="A2:E2"/>
    <mergeCell ref="J3:M3"/>
    <mergeCell ref="A38:B38"/>
    <mergeCell ref="A28:B28"/>
  </mergeCells>
  <printOptions horizontalCentered="1"/>
  <pageMargins left="0.70866141732283472" right="0.70866141732283472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Parque Vehicular </vt:lpstr>
      <vt:lpstr>Desglose</vt:lpstr>
      <vt:lpstr>Desglose!Área_de_impresión</vt:lpstr>
      <vt:lpstr>Hoja1!Área_de_impresión</vt:lpstr>
      <vt:lpstr>'Parque Vehicular '!Área_de_impresión</vt:lpstr>
      <vt:lpstr>'Parque Vehicular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Aux.Contraloria</dc:creator>
  <cp:lastModifiedBy>Aux. Contraloria Municipal</cp:lastModifiedBy>
  <cp:lastPrinted>2016-04-25T14:53:12Z</cp:lastPrinted>
  <dcterms:created xsi:type="dcterms:W3CDTF">2011-04-08T17:06:47Z</dcterms:created>
  <dcterms:modified xsi:type="dcterms:W3CDTF">2016-06-22T20:44:05Z</dcterms:modified>
</cp:coreProperties>
</file>