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7400" windowHeight="11760" tabRatio="829" activeTab="1"/>
  </bookViews>
  <sheets>
    <sheet name="Portada" sheetId="1" r:id="rId1"/>
    <sheet name="Global" sheetId="2" r:id="rId2"/>
    <sheet name="Nacional" sheetId="3" r:id="rId3"/>
    <sheet name="25-SINALOA" sheetId="4" r:id="rId4"/>
  </sheets>
  <definedNames>
    <definedName name="_xlnm.Print_Area" localSheetId="3">'25-SINALOA'!$B$1:$V$39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'25-SINALOA'!$1:$4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25" i="4"/>
  <c r="U23"/>
  <c r="U22"/>
  <c r="U20"/>
  <c r="U19"/>
  <c r="U17"/>
  <c r="U16"/>
  <c r="U14"/>
  <c r="U13"/>
  <c r="U11"/>
  <c r="U30" i="3"/>
  <c r="U29"/>
  <c r="U25"/>
  <c r="U23"/>
  <c r="U22"/>
  <c r="U20"/>
  <c r="U19"/>
  <c r="U17"/>
  <c r="U16"/>
  <c r="U14"/>
  <c r="U13"/>
  <c r="U11"/>
  <c r="U20" i="2"/>
  <c r="U19"/>
  <c r="U15"/>
  <c r="U14"/>
  <c r="U13"/>
  <c r="U12"/>
  <c r="U11"/>
</calcChain>
</file>

<file path=xl/sharedStrings.xml><?xml version="1.0" encoding="utf-8"?>
<sst xmlns="http://schemas.openxmlformats.org/spreadsheetml/2006/main" count="294" uniqueCount="98">
  <si>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</si>
  <si>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</si>
  <si>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</si>
  <si>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</si>
  <si>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</si>
  <si>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</si>
  <si>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</si>
  <si>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</si>
  <si>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</si>
  <si>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</si>
  <si>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</si>
  <si>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</si>
  <si>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</si>
  <si>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</si>
  <si>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</si>
  <si>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</si>
  <si>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</si>
  <si>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</si>
  <si>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</si>
  <si>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</si>
  <si>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</si>
  <si>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</si>
  <si>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</si>
  <si>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</si>
  <si>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</si>
  <si>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</si>
  <si>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</si>
  <si>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</si>
  <si>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</si>
  <si>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</si>
  <si>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</si>
  <si>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</si>
  <si>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</si>
  <si>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</si>
  <si>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</si>
  <si>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</si>
  <si>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</si>
  <si>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</si>
  <si>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</si>
  <si>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</si>
  <si>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</si>
  <si>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</si>
  <si>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</si>
  <si>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</si>
  <si>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</si>
  <si>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</si>
  <si>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</si>
  <si>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</si>
  <si>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</si>
  <si>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</si>
  <si>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</si>
  <si>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</si>
  <si>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</si>
  <si>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</si>
  <si>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</si>
  <si>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N/A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</si>
  <si>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</si>
  <si>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</si>
  <si>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</si>
  <si>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</si>
  <si>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</si>
  <si>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</si>
  <si>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</si>
  <si>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</si>
  <si>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</si>
  <si>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</si>
  <si>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</si>
  <si>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</si>
  <si>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</si>
  <si>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</si>
  <si>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</si>
  <si>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</si>
  <si>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</si>
  <si>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</si>
  <si>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</si>
  <si>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</si>
  <si>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</si>
  <si>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</si>
  <si>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</si>
  <si>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</si>
  <si>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</si>
  <si>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</si>
  <si>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</si>
  <si>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</si>
  <si>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25 - SINALOA</t>
  </si>
  <si>
    <t>NaN</t>
  </si>
  <si>
    <r>
      <t xml:space="preserve">Porcentaje de Avance en las Metas
</t>
    </r>
    <r>
      <rPr>
        <sz val="10"/>
        <rFont val="Soberana Sans"/>
        <family val="2"/>
      </rPr>
      <t xml:space="preserve">25 - SINALOA  El recurso se esta aplicando de acuerdo a lo planeado.
</t>
    </r>
  </si>
  <si>
    <r>
      <t xml:space="preserve">Índice en el Ejercicio de Recursos
</t>
    </r>
    <r>
      <rPr>
        <sz val="10"/>
        <rFont val="Soberana Sans"/>
        <family val="2"/>
      </rPr>
      <t xml:space="preserve">25 - SINALOA  En este trimestre se ejercio un 41% del total de la meta planeada
</t>
    </r>
  </si>
  <si>
    <r>
      <t xml:space="preserve">Índice de Aplicación Prioritaria de Recursos
</t>
    </r>
    <r>
      <rPr>
        <sz val="10"/>
        <rFont val="Soberana Sans"/>
        <family val="2"/>
      </rPr>
      <t xml:space="preserve">25 - SINALOA  
</t>
    </r>
  </si>
  <si>
    <r>
      <t xml:space="preserve">Índice de Dependencia Financiera
</t>
    </r>
    <r>
      <rPr>
        <sz val="10"/>
        <rFont val="Soberana Sans"/>
        <family val="2"/>
      </rPr>
      <t xml:space="preserve">25 - SINALOA  De la meta planeada llevamos un 61.38% de ingreso por este programa
</t>
    </r>
  </si>
  <si>
    <r>
      <t xml:space="preserve">Índice de Logro Operativo
</t>
    </r>
    <r>
      <rPr>
        <sz val="10"/>
        <rFont val="Soberana Sans"/>
        <family val="2"/>
      </rPr>
      <t xml:space="preserve">25 - SINALOA  Del total del recurso recibido se ejercio 17,062393.80 del cual al cierre del trimestre quedo pendiente el pago de algunos proveedores
</t>
    </r>
  </si>
  <si>
    <t>25-SINALOA</t>
  </si>
  <si>
    <t>15 - SALVADOR ALVARADO</t>
  </si>
  <si>
    <r>
      <t xml:space="preserve">Porcentaje de Avance en las Metas
</t>
    </r>
    <r>
      <rPr>
        <sz val="10"/>
        <rFont val="Soberana Sans"/>
        <family val="2"/>
      </rPr>
      <t xml:space="preserve">15 - SALVADOR ALVARADO  El recurso se esta aplicando de acuerdo a lo planeado.
</t>
    </r>
  </si>
  <si>
    <r>
      <t xml:space="preserve">Índice en el Ejercicio de Recursos
</t>
    </r>
    <r>
      <rPr>
        <sz val="10"/>
        <rFont val="Soberana Sans"/>
        <family val="2"/>
      </rPr>
      <t xml:space="preserve">15 - SALVADOR ALVARADO  En este trimestre se ejercio un 41% del total de la meta planeada
</t>
    </r>
  </si>
  <si>
    <r>
      <t xml:space="preserve">Índice de Aplicación Prioritaria de Recursos
</t>
    </r>
    <r>
      <rPr>
        <sz val="10"/>
        <rFont val="Soberana Sans"/>
        <family val="2"/>
      </rPr>
      <t xml:space="preserve">15 - SALVADOR ALVARADO  
</t>
    </r>
  </si>
  <si>
    <r>
      <t xml:space="preserve">Índice de Dependencia Financiera
</t>
    </r>
    <r>
      <rPr>
        <sz val="10"/>
        <rFont val="Soberana Sans"/>
        <family val="2"/>
      </rPr>
      <t xml:space="preserve">15 - SALVADOR ALVARADO  De la meta planeada llevamos un 61.38% de ingreso por este programa
</t>
    </r>
  </si>
  <si>
    <r>
      <t xml:space="preserve">Índice de Logro Operativo
</t>
    </r>
    <r>
      <rPr>
        <sz val="10"/>
        <rFont val="Soberana Sans"/>
        <family val="2"/>
      </rPr>
      <t xml:space="preserve">15 - SALVADOR ALVARADO  Del total del recurso recibido se ejercio 17,062393.80 del cual al cierre del trimestre quedo pendiente el pago de algunos proveedores
</t>
    </r>
  </si>
</sst>
</file>

<file path=xl/styles.xml><?xml version="1.0" encoding="utf-8"?>
<styleSheet xmlns="http://schemas.openxmlformats.org/spreadsheetml/2006/main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tabSelected="1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41</v>
      </c>
      <c r="U11" s="65">
        <f>IF(ISERROR(T11/S11),"N/A",T11/S11*100)</f>
        <v>41</v>
      </c>
      <c r="V11" s="66" t="s">
        <v>46</v>
      </c>
    </row>
    <row r="12" spans="1:35" ht="75" customHeight="1" thickTop="1" thickBot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100</v>
      </c>
      <c r="S12" s="65">
        <v>100</v>
      </c>
      <c r="T12" s="65">
        <v>41</v>
      </c>
      <c r="U12" s="65">
        <f>IF(ISERROR(T12/S12),"N/A",T12/S12*100)</f>
        <v>41</v>
      </c>
      <c r="V12" s="66" t="s">
        <v>46</v>
      </c>
    </row>
    <row r="13" spans="1:35" ht="75" customHeight="1" thickTop="1" thickBot="1">
      <c r="A13" s="62"/>
      <c r="B13" s="63" t="s">
        <v>50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54</v>
      </c>
      <c r="R13" s="65">
        <v>100</v>
      </c>
      <c r="S13" s="65">
        <v>100</v>
      </c>
      <c r="T13" s="65" t="s">
        <v>55</v>
      </c>
      <c r="U13" s="65" t="str">
        <f>IF(ISERROR(T13/S13),"N/A",T13/S13*100)</f>
        <v>N/A</v>
      </c>
      <c r="V13" s="66" t="s">
        <v>46</v>
      </c>
    </row>
    <row r="14" spans="1:35" ht="75" customHeight="1" thickTop="1" thickBot="1">
      <c r="A14" s="62"/>
      <c r="B14" s="63" t="s">
        <v>56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60</v>
      </c>
      <c r="Q14" s="65" t="s">
        <v>61</v>
      </c>
      <c r="R14" s="65">
        <v>77</v>
      </c>
      <c r="S14" s="65">
        <v>77</v>
      </c>
      <c r="T14" s="65">
        <v>61.38</v>
      </c>
      <c r="U14" s="65">
        <f>IF(ISERROR(T14/S14),"N/A",T14/S14*100)</f>
        <v>79.714285714285722</v>
      </c>
      <c r="V14" s="66" t="s">
        <v>46</v>
      </c>
    </row>
    <row r="15" spans="1:35" ht="75" customHeight="1" thickTop="1" thickBot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44</v>
      </c>
      <c r="Q15" s="65" t="s">
        <v>61</v>
      </c>
      <c r="R15" s="65">
        <v>100</v>
      </c>
      <c r="S15" s="65">
        <v>100</v>
      </c>
      <c r="T15" s="65">
        <v>103</v>
      </c>
      <c r="U15" s="65">
        <f>IF(ISERROR(T15/S15),"N/A",T15/S15*100)</f>
        <v>103</v>
      </c>
      <c r="V15" s="66" t="s">
        <v>46</v>
      </c>
    </row>
    <row r="16" spans="1:35" ht="22.5" customHeight="1" thickTop="1" thickBot="1">
      <c r="B16" s="13" t="s">
        <v>66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67</v>
      </c>
      <c r="S17" s="46" t="s">
        <v>68</v>
      </c>
      <c r="T17" s="50" t="s">
        <v>69</v>
      </c>
      <c r="U17" s="50" t="s">
        <v>70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71</v>
      </c>
      <c r="S18" s="79" t="s">
        <v>71</v>
      </c>
      <c r="T18" s="79" t="s">
        <v>71</v>
      </c>
      <c r="U18" s="79" t="s">
        <v>72</v>
      </c>
      <c r="V18" s="74"/>
    </row>
    <row r="19" spans="2:22" ht="13.5" customHeight="1" thickBot="1">
      <c r="B19" s="81" t="s">
        <v>73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58666.190193000002</v>
      </c>
      <c r="S19" s="86">
        <v>24444.245920000001</v>
      </c>
      <c r="T19" s="86">
        <v>24444.245920000001</v>
      </c>
      <c r="U19" s="86">
        <f>+IF(ISERR(T19/S19*100),"N/A",T19/S19*100)</f>
        <v>100</v>
      </c>
      <c r="V19" s="87"/>
    </row>
    <row r="20" spans="2:22" ht="13.5" customHeight="1" thickBot="1">
      <c r="B20" s="88" t="s">
        <v>74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58666.190193000002</v>
      </c>
      <c r="S20" s="86">
        <v>24444.245920000001</v>
      </c>
      <c r="T20" s="86">
        <v>24444.245920000001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75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41</v>
      </c>
      <c r="U11" s="65">
        <f>IF(ISERROR(T11/S11),"N/A",T11/S11*100)</f>
        <v>41</v>
      </c>
      <c r="V11" s="66" t="s">
        <v>46</v>
      </c>
    </row>
    <row r="12" spans="1:35" ht="23.1" customHeight="1" thickTop="1" thickBot="1">
      <c r="A12" s="62"/>
      <c r="B12" s="104" t="s">
        <v>83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100</v>
      </c>
      <c r="T13" s="111">
        <v>41</v>
      </c>
      <c r="U13" s="112">
        <f>IF(ISERROR(T13/S13),"N/A",T13/S13*100)</f>
        <v>41</v>
      </c>
      <c r="V13" s="107" t="s">
        <v>84</v>
      </c>
    </row>
    <row r="14" spans="1:35" ht="75" customHeight="1" thickTop="1" thickBot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100</v>
      </c>
      <c r="S14" s="65">
        <v>100</v>
      </c>
      <c r="T14" s="65">
        <v>41</v>
      </c>
      <c r="U14" s="65">
        <f>IF(ISERROR(T14/S14),"N/A",T14/S14*100)</f>
        <v>41</v>
      </c>
      <c r="V14" s="66" t="s">
        <v>46</v>
      </c>
    </row>
    <row r="15" spans="1:35" ht="23.1" customHeight="1" thickTop="1" thickBot="1">
      <c r="A15" s="62"/>
      <c r="B15" s="104" t="s">
        <v>83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100</v>
      </c>
      <c r="S16" s="111">
        <v>100</v>
      </c>
      <c r="T16" s="111">
        <v>41</v>
      </c>
      <c r="U16" s="112">
        <f>IF(ISERROR(T16/S16),"N/A",T16/S16*100)</f>
        <v>41</v>
      </c>
      <c r="V16" s="107" t="s">
        <v>84</v>
      </c>
    </row>
    <row r="17" spans="1:23" ht="75" customHeight="1" thickTop="1" thickBot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100</v>
      </c>
      <c r="S17" s="65">
        <v>100</v>
      </c>
      <c r="T17" s="65" t="s">
        <v>55</v>
      </c>
      <c r="U17" s="65" t="str">
        <f>IF(ISERROR(T17/S17),"N/A",T17/S17*100)</f>
        <v>N/A</v>
      </c>
      <c r="V17" s="66" t="s">
        <v>46</v>
      </c>
    </row>
    <row r="18" spans="1:23" ht="23.1" customHeight="1" thickTop="1" thickBot="1">
      <c r="A18" s="62"/>
      <c r="B18" s="104" t="s">
        <v>83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100</v>
      </c>
      <c r="S19" s="111">
        <v>100</v>
      </c>
      <c r="T19" s="111" t="s">
        <v>85</v>
      </c>
      <c r="U19" s="112" t="str">
        <f>IF(ISERROR(T19/S19),"N/A",T19/S19*100)</f>
        <v>N/A</v>
      </c>
      <c r="V19" s="107" t="s">
        <v>84</v>
      </c>
    </row>
    <row r="20" spans="1:23" ht="75" customHeight="1" thickTop="1" thickBot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60</v>
      </c>
      <c r="Q20" s="65" t="s">
        <v>61</v>
      </c>
      <c r="R20" s="65">
        <v>77</v>
      </c>
      <c r="S20" s="65">
        <v>77</v>
      </c>
      <c r="T20" s="65">
        <v>61.38</v>
      </c>
      <c r="U20" s="65">
        <f>IF(ISERROR(T20/S20),"N/A",T20/S20*100)</f>
        <v>79.714285714285722</v>
      </c>
      <c r="V20" s="66" t="s">
        <v>46</v>
      </c>
    </row>
    <row r="21" spans="1:23" ht="23.1" customHeight="1" thickTop="1" thickBot="1">
      <c r="A21" s="62"/>
      <c r="B21" s="104" t="s">
        <v>83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77</v>
      </c>
      <c r="S22" s="111">
        <v>77</v>
      </c>
      <c r="T22" s="111">
        <v>61.38</v>
      </c>
      <c r="U22" s="112">
        <f>IF(ISERROR(T22/S22),"N/A",T22/S22*100)</f>
        <v>79.714285714285722</v>
      </c>
      <c r="V22" s="107" t="s">
        <v>84</v>
      </c>
    </row>
    <row r="23" spans="1:23" ht="75" customHeight="1" thickTop="1" thickBot="1">
      <c r="A23" s="62"/>
      <c r="B23" s="63" t="s">
        <v>62</v>
      </c>
      <c r="C23" s="64" t="s">
        <v>63</v>
      </c>
      <c r="D23" s="64"/>
      <c r="E23" s="64"/>
      <c r="F23" s="64"/>
      <c r="G23" s="64"/>
      <c r="H23" s="64"/>
      <c r="I23" s="64" t="s">
        <v>64</v>
      </c>
      <c r="J23" s="64"/>
      <c r="K23" s="64"/>
      <c r="L23" s="64" t="s">
        <v>65</v>
      </c>
      <c r="M23" s="64"/>
      <c r="N23" s="64"/>
      <c r="O23" s="64"/>
      <c r="P23" s="65" t="s">
        <v>44</v>
      </c>
      <c r="Q23" s="65" t="s">
        <v>61</v>
      </c>
      <c r="R23" s="65">
        <v>100</v>
      </c>
      <c r="S23" s="65">
        <v>100</v>
      </c>
      <c r="T23" s="65">
        <v>103</v>
      </c>
      <c r="U23" s="65">
        <f>IF(ISERROR(T23/S23),"N/A",T23/S23*100)</f>
        <v>103</v>
      </c>
      <c r="V23" s="66" t="s">
        <v>46</v>
      </c>
    </row>
    <row r="24" spans="1:23" ht="23.1" customHeight="1" thickTop="1" thickBot="1">
      <c r="A24" s="62"/>
      <c r="B24" s="104" t="s">
        <v>83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100</v>
      </c>
      <c r="S25" s="111">
        <v>100</v>
      </c>
      <c r="T25" s="111">
        <v>103</v>
      </c>
      <c r="U25" s="112">
        <f>IF(ISERROR(T25/S25),"N/A",T25/S25*100)</f>
        <v>103</v>
      </c>
      <c r="V25" s="107" t="s">
        <v>84</v>
      </c>
    </row>
    <row r="26" spans="1:23" ht="22.5" customHeight="1" thickTop="1" thickBot="1">
      <c r="B26" s="13" t="s">
        <v>66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1:23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67</v>
      </c>
      <c r="S27" s="46" t="s">
        <v>68</v>
      </c>
      <c r="T27" s="50" t="s">
        <v>69</v>
      </c>
      <c r="U27" s="50" t="s">
        <v>70</v>
      </c>
      <c r="V27" s="73"/>
    </row>
    <row r="28" spans="1:23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71</v>
      </c>
      <c r="S28" s="79" t="s">
        <v>71</v>
      </c>
      <c r="T28" s="79" t="s">
        <v>71</v>
      </c>
      <c r="U28" s="79" t="s">
        <v>72</v>
      </c>
      <c r="V28" s="74"/>
    </row>
    <row r="29" spans="1:23" ht="13.5" customHeight="1" thickBot="1">
      <c r="B29" s="81" t="s">
        <v>73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>
        <v>58666.190193000002</v>
      </c>
      <c r="S29" s="86">
        <v>24444.245920000001</v>
      </c>
      <c r="T29" s="86">
        <v>24444.245920000001</v>
      </c>
      <c r="U29" s="86">
        <f>+IF(ISERR(T29/S29*100),"N/A",T29/S29*100)</f>
        <v>100</v>
      </c>
      <c r="V29" s="87"/>
    </row>
    <row r="30" spans="1:23" ht="13.5" customHeight="1" thickBot="1">
      <c r="B30" s="88" t="s">
        <v>74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>
        <v>58666.190193000002</v>
      </c>
      <c r="S30" s="86">
        <v>24444.245920000001</v>
      </c>
      <c r="T30" s="86">
        <v>24444.245920000001</v>
      </c>
      <c r="U30" s="86">
        <f>+IF(ISERR(T30/S30*100),"N/A",T30/S30*100)</f>
        <v>100</v>
      </c>
      <c r="V30" s="87"/>
    </row>
    <row r="31" spans="1:23" s="93" customFormat="1" ht="14.85" customHeight="1" thickTop="1" thickBot="1">
      <c r="B31" s="94" t="s">
        <v>75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3" ht="44.25" customHeight="1" thickTop="1">
      <c r="B32" s="98" t="s">
        <v>76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2"/>
  <sheetViews>
    <sheetView showGridLines="0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41</v>
      </c>
      <c r="U11" s="65">
        <f>IF(ISERROR(T11/S11),"N/A",T11/S11*100)</f>
        <v>41</v>
      </c>
      <c r="V11" s="66" t="s">
        <v>46</v>
      </c>
    </row>
    <row r="12" spans="1:35" ht="18.75" customHeight="1" thickTop="1" thickBot="1">
      <c r="A12" s="62"/>
      <c r="B12" s="113" t="s">
        <v>91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100</v>
      </c>
      <c r="T13" s="120">
        <v>41</v>
      </c>
      <c r="U13" s="120">
        <f>IF(ISERROR(T13/S13),"N/A",T13/S13*100)</f>
        <v>41</v>
      </c>
      <c r="V13" s="116" t="s">
        <v>92</v>
      </c>
    </row>
    <row r="14" spans="1:35" ht="75" customHeight="1" thickTop="1" thickBot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100</v>
      </c>
      <c r="S14" s="65">
        <v>100</v>
      </c>
      <c r="T14" s="65">
        <v>41</v>
      </c>
      <c r="U14" s="65">
        <f>IF(ISERROR(T14/S14),"N/A",T14/S14*100)</f>
        <v>41</v>
      </c>
      <c r="V14" s="66" t="s">
        <v>46</v>
      </c>
    </row>
    <row r="15" spans="1:35" ht="18.75" customHeight="1" thickTop="1" thickBot="1">
      <c r="A15" s="62"/>
      <c r="B15" s="113" t="s">
        <v>91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100</v>
      </c>
      <c r="S16" s="120">
        <v>100</v>
      </c>
      <c r="T16" s="120">
        <v>41</v>
      </c>
      <c r="U16" s="120">
        <f>IF(ISERROR(T16/S16),"N/A",T16/S16*100)</f>
        <v>41</v>
      </c>
      <c r="V16" s="116" t="s">
        <v>92</v>
      </c>
    </row>
    <row r="17" spans="1:22" ht="75" customHeight="1" thickTop="1" thickBot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100</v>
      </c>
      <c r="S17" s="65">
        <v>100</v>
      </c>
      <c r="T17" s="65" t="s">
        <v>55</v>
      </c>
      <c r="U17" s="65" t="str">
        <f>IF(ISERROR(T17/S17),"N/A",T17/S17*100)</f>
        <v>N/A</v>
      </c>
      <c r="V17" s="66" t="s">
        <v>46</v>
      </c>
    </row>
    <row r="18" spans="1:22" ht="18.75" customHeight="1" thickTop="1" thickBot="1">
      <c r="A18" s="62"/>
      <c r="B18" s="113" t="s">
        <v>91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100</v>
      </c>
      <c r="S19" s="120">
        <v>100</v>
      </c>
      <c r="T19" s="120" t="s">
        <v>47</v>
      </c>
      <c r="U19" s="120" t="str">
        <f>IF(ISERROR(T19/S19),"N/A",T19/S19*100)</f>
        <v>N/A</v>
      </c>
      <c r="V19" s="116" t="s">
        <v>92</v>
      </c>
    </row>
    <row r="20" spans="1:22" ht="75" customHeight="1" thickTop="1" thickBot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60</v>
      </c>
      <c r="Q20" s="65" t="s">
        <v>61</v>
      </c>
      <c r="R20" s="65">
        <v>77</v>
      </c>
      <c r="S20" s="65">
        <v>77</v>
      </c>
      <c r="T20" s="65">
        <v>61.38</v>
      </c>
      <c r="U20" s="65">
        <f>IF(ISERROR(T20/S20),"N/A",T20/S20*100)</f>
        <v>79.714285714285722</v>
      </c>
      <c r="V20" s="66" t="s">
        <v>46</v>
      </c>
    </row>
    <row r="21" spans="1:22" ht="18.75" customHeight="1" thickTop="1" thickBot="1">
      <c r="A21" s="62"/>
      <c r="B21" s="113" t="s">
        <v>91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47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77</v>
      </c>
      <c r="S22" s="120">
        <v>77</v>
      </c>
      <c r="T22" s="120">
        <v>61.38</v>
      </c>
      <c r="U22" s="120">
        <f>IF(ISERROR(T22/S22),"N/A",T22/S22*100)</f>
        <v>79.714285714285722</v>
      </c>
      <c r="V22" s="116" t="s">
        <v>92</v>
      </c>
    </row>
    <row r="23" spans="1:22" ht="75" customHeight="1" thickTop="1" thickBot="1">
      <c r="A23" s="62"/>
      <c r="B23" s="63" t="s">
        <v>62</v>
      </c>
      <c r="C23" s="64" t="s">
        <v>63</v>
      </c>
      <c r="D23" s="64"/>
      <c r="E23" s="64"/>
      <c r="F23" s="64"/>
      <c r="G23" s="64"/>
      <c r="H23" s="64"/>
      <c r="I23" s="64" t="s">
        <v>64</v>
      </c>
      <c r="J23" s="64"/>
      <c r="K23" s="64"/>
      <c r="L23" s="64" t="s">
        <v>65</v>
      </c>
      <c r="M23" s="64"/>
      <c r="N23" s="64"/>
      <c r="O23" s="64"/>
      <c r="P23" s="65" t="s">
        <v>44</v>
      </c>
      <c r="Q23" s="65" t="s">
        <v>61</v>
      </c>
      <c r="R23" s="65">
        <v>100</v>
      </c>
      <c r="S23" s="65">
        <v>100</v>
      </c>
      <c r="T23" s="65">
        <v>103</v>
      </c>
      <c r="U23" s="65">
        <f>IF(ISERROR(T23/S23),"N/A",T23/S23*100)</f>
        <v>103</v>
      </c>
      <c r="V23" s="66" t="s">
        <v>46</v>
      </c>
    </row>
    <row r="24" spans="1:22" ht="18.75" customHeight="1" thickTop="1" thickBot="1">
      <c r="A24" s="62"/>
      <c r="B24" s="113" t="s">
        <v>91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47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100</v>
      </c>
      <c r="S25" s="120">
        <v>100</v>
      </c>
      <c r="T25" s="120">
        <v>103</v>
      </c>
      <c r="U25" s="120">
        <f>IF(ISERROR(T25/S25),"N/A",T25/S25*100)</f>
        <v>103</v>
      </c>
      <c r="V25" s="116" t="s">
        <v>92</v>
      </c>
    </row>
    <row r="26" spans="1:22" s="93" customFormat="1" ht="14.85" customHeight="1" thickTop="1" thickBot="1">
      <c r="B26" s="94" t="s">
        <v>75</v>
      </c>
      <c r="C26" s="95"/>
      <c r="D26" s="95"/>
      <c r="E26" s="95"/>
      <c r="F26" s="95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</row>
    <row r="27" spans="1:22" ht="44.25" customHeight="1" thickTop="1">
      <c r="B27" s="98" t="s">
        <v>76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99"/>
    </row>
    <row r="28" spans="1:22" ht="34.5" customHeight="1">
      <c r="B28" s="101" t="s">
        <v>93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2" ht="34.5" customHeight="1">
      <c r="B29" s="101" t="s">
        <v>94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2" ht="34.5" customHeight="1">
      <c r="B30" s="101" t="s">
        <v>95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2" ht="34.5" customHeight="1">
      <c r="B31" s="101" t="s">
        <v>96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2" ht="34.5" customHeight="1">
      <c r="B32" s="101" t="s">
        <v>97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</sheetData>
  <mergeCells count="48">
    <mergeCell ref="B28:V28"/>
    <mergeCell ref="B29:V29"/>
    <mergeCell ref="B30:V30"/>
    <mergeCell ref="B31:V31"/>
    <mergeCell ref="B32:V32"/>
    <mergeCell ref="B21:V21"/>
    <mergeCell ref="C23:H23"/>
    <mergeCell ref="I23:K23"/>
    <mergeCell ref="L23:O23"/>
    <mergeCell ref="B24:V2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25-SINALOA</vt:lpstr>
      <vt:lpstr>'25-SINALOA'!Área_de_impresión</vt:lpstr>
      <vt:lpstr>Global!Área_de_impresión</vt:lpstr>
      <vt:lpstr>Nacional!Área_de_impresión</vt:lpstr>
      <vt:lpstr>Portada!Área_de_impresión</vt:lpstr>
      <vt:lpstr>'25-SINALOA'!Títulos_a_imprimir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Elva Isela</cp:lastModifiedBy>
  <cp:lastPrinted>2013-04-24T16:19:46Z</cp:lastPrinted>
  <dcterms:created xsi:type="dcterms:W3CDTF">2009-03-25T01:44:41Z</dcterms:created>
  <dcterms:modified xsi:type="dcterms:W3CDTF">2014-07-15T16:52:47Z</dcterms:modified>
</cp:coreProperties>
</file>