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LAUDIA\Desktop\"/>
    </mc:Choice>
  </mc:AlternateContent>
  <bookViews>
    <workbookView xWindow="0" yWindow="0" windowWidth="23040" windowHeight="85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1" i="1" l="1"/>
  <c r="G62" i="1"/>
  <c r="G70" i="1" l="1"/>
  <c r="G56" i="1" l="1"/>
  <c r="G16" i="1"/>
</calcChain>
</file>

<file path=xl/sharedStrings.xml><?xml version="1.0" encoding="utf-8"?>
<sst xmlns="http://schemas.openxmlformats.org/spreadsheetml/2006/main" count="232" uniqueCount="119">
  <si>
    <t>M U N I C I P I O     D E     S A L V A D O R     A L V A R A D O</t>
  </si>
  <si>
    <t>Guía de Cumplimiento de la Ley de Disciplina Financiera de las Entidades Federativas y Municipios</t>
  </si>
  <si>
    <t>Indicadores de Observancia ©</t>
  </si>
  <si>
    <t>Implementación</t>
  </si>
  <si>
    <t>Resultado</t>
  </si>
  <si>
    <t>Fundamento (h)</t>
  </si>
  <si>
    <t>Comentarios (i)</t>
  </si>
  <si>
    <t>SI</t>
  </si>
  <si>
    <t>NO</t>
  </si>
  <si>
    <t>Mecanismos de Verificación ( d )</t>
  </si>
  <si>
    <t>Fecha estimada de cumplimiento ( e )</t>
  </si>
  <si>
    <t>Monto o valor ( f )</t>
  </si>
  <si>
    <t>Unidad (pesos/porcentaje) ( g )</t>
  </si>
  <si>
    <t>INDICADORES PRESUPUESTARIOS</t>
  </si>
  <si>
    <t>A. INDICADORES CUANTITATIVOS</t>
  </si>
  <si>
    <t>Balance Presupuestario Sostenible (j)</t>
  </si>
  <si>
    <t>a. Propuesto</t>
  </si>
  <si>
    <t>Iniciativa de Ley de Ingresos y Proyecto de Presupuesto de Egresos</t>
  </si>
  <si>
    <t>pesos</t>
  </si>
  <si>
    <t>Art. 6 y 19 de la LDF</t>
  </si>
  <si>
    <t>b. Aprobado</t>
  </si>
  <si>
    <t>Ley de Ingresos y Presupuesto de Egresos</t>
  </si>
  <si>
    <t>c. Ejercido</t>
  </si>
  <si>
    <t>Cuenta Pública / Formato 4 LDF</t>
  </si>
  <si>
    <t>Balance Presupuestario de Recursos Disponibles Sostenible (k)</t>
  </si>
  <si>
    <t>a.Propuesto</t>
  </si>
  <si>
    <t>Financiamiento Neto dentro del Techo de Financiamiento Neto (l)</t>
  </si>
  <si>
    <t>Iniciativa de Ley de Ingresos</t>
  </si>
  <si>
    <t>Art. 6, 19 y 46 de la LDF</t>
  </si>
  <si>
    <t>Ley de Ingresos</t>
  </si>
  <si>
    <t>Recursos destinados a la atención de desastres naturales</t>
  </si>
  <si>
    <t>a. Asignación al fideicomiso para desastres naturales (m)</t>
  </si>
  <si>
    <t xml:space="preserve">    a.1 Aprobado</t>
  </si>
  <si>
    <t>Reporte Trim. Formato 6 a)</t>
  </si>
  <si>
    <t>Art. 9 de la LDF</t>
  </si>
  <si>
    <t>No aplica.</t>
  </si>
  <si>
    <t xml:space="preserve">    b.2 Pagado</t>
  </si>
  <si>
    <t>Cuenta Pública / Formato 6a)</t>
  </si>
  <si>
    <t>Art.9 de la LDF</t>
  </si>
  <si>
    <t>b. Aportación promedio realizada por la Entidad Federativa durante los 5 ejercicios previos, para infraestructura dañada por desastres naturales (n)</t>
  </si>
  <si>
    <t>Autorizaciones de recursos aprobados por el FONDEN</t>
  </si>
  <si>
    <t>c. Saldo del fideicomiso para desastres naturales (o)</t>
  </si>
  <si>
    <t>Cuenta Pública / Auxiliar de Cuentas</t>
  </si>
  <si>
    <t>d. Costo promedio de los últimos 5 ejercicios de la reconstrucción de infraestructura dañada por desastres naturales (p)</t>
  </si>
  <si>
    <t>Techo para servicios personales (q)</t>
  </si>
  <si>
    <t>a. Asignación en el Presupuesto de Egresos</t>
  </si>
  <si>
    <t>Reporta Trim. Formato 6 d)</t>
  </si>
  <si>
    <t>Art. 10 y 21 de la LDF</t>
  </si>
  <si>
    <t>Reporta Trim Formato 6 d)</t>
  </si>
  <si>
    <t>Art. 13 fracc.V y 21 de la LDF</t>
  </si>
  <si>
    <t>Previsiones de gasto para compromisos de pago derivados de APPs ( r )</t>
  </si>
  <si>
    <t>Presupuesto de Egresos</t>
  </si>
  <si>
    <t>Art. 11 y 21 de la LDF</t>
  </si>
  <si>
    <t>Techo de ADEFAS para el ejercicio fiscal (s)</t>
  </si>
  <si>
    <t>Proyecto de Presupuesto de Egresos</t>
  </si>
  <si>
    <t>Art. 12 y 20 de la LDF</t>
  </si>
  <si>
    <t>Reporta Trim. Formato 6 a)</t>
  </si>
  <si>
    <t>Cuenta Pública / Formato 6 a)</t>
  </si>
  <si>
    <t xml:space="preserve">B. </t>
  </si>
  <si>
    <t>INDICADORES CUALITATIVOS</t>
  </si>
  <si>
    <t>a. Objetivos anuales, estrategias y metas para el ejercicio fiscal (t)</t>
  </si>
  <si>
    <t>Art. 5 y 18 de la LDF</t>
  </si>
  <si>
    <t>b. Proyecciones de ejercicios posteriores (u).</t>
  </si>
  <si>
    <t>Iniciativa de Ley de Ingresos y Proyecto de Presupuesto de Egresos / Formatos 7 a) y b)</t>
  </si>
  <si>
    <t>c. Descripción de riesgos relevantes y propuestas de acción para enfrentarlos (v).</t>
  </si>
  <si>
    <t>d. Resultados de ejercicios fiscales anteriores y el ejercicio fiscal en cuestión (w).</t>
  </si>
  <si>
    <t>Iniciativa de Ley de Ingresos y Proyecto de Presupuesto de Egresos / Formatos 7 c) y d)</t>
  </si>
  <si>
    <t>e. Estudio actuarial de las pensiones de sus trabajadores (x)</t>
  </si>
  <si>
    <t>Proyecto de Presupuesto de Egresos / Formato 8</t>
  </si>
  <si>
    <t>Balance Presupuestario de Recursos Disponibles, en caso de ser negativo.</t>
  </si>
  <si>
    <t>a. Razones excepcionales que justifican el Balance Presupuestario de Recursos Disponibles negativo (y)</t>
  </si>
  <si>
    <t>Iniciativa de Ley de Ingresos o Proyecto de Presupuesto de Egresos</t>
  </si>
  <si>
    <t>No es negativo.</t>
  </si>
  <si>
    <t>b. Fuente de recursos para cubrir el Balance Presupuestario de Recursos Disponibles negativo (z)</t>
  </si>
  <si>
    <t>c. Número de ejercicios fiscales y acciones necesarias para cubrir e Balance Presupuestario de Recursos Disponibles negativo (aa)</t>
  </si>
  <si>
    <t>d. Informes Trimestrales sobre el avance de las acciones para recuperar el Balance Presupuestario de Recursos Disponibles (bb)</t>
  </si>
  <si>
    <t>Reporte Trim.y Cuenta Pública.</t>
  </si>
  <si>
    <t>Servicios Personales</t>
  </si>
  <si>
    <t>a. Remuneraciones de los servidores públicos (cc)</t>
  </si>
  <si>
    <t>Proyecto de Presupuesto</t>
  </si>
  <si>
    <t>b. Previsiones salariales y económicas para cubrir incrementos salariales, creación de plazas y otros (dd)</t>
  </si>
  <si>
    <t>INDICADORES DEL EJERCICIO PRESUPUESTARIO</t>
  </si>
  <si>
    <t>A.</t>
  </si>
  <si>
    <t>INDICADORES CUANTITATIVOS</t>
  </si>
  <si>
    <t>Ingresos Excedentes derivados de Ingresos de Libre Disposición</t>
  </si>
  <si>
    <t>a. Monto de Ingresos Excedentes derivados de ILD (ee)</t>
  </si>
  <si>
    <t>Cuenta Pública / Formato 5</t>
  </si>
  <si>
    <t>Art. 14 y 21 de la LDF</t>
  </si>
  <si>
    <t>b.  Monto de Ingresos Excedentes derivados de ILD destinados al fin del A.14,fracción I de la LDF (ff)</t>
  </si>
  <si>
    <t>Cuenta Pública</t>
  </si>
  <si>
    <t>c. Monto de Ingresos Excedentes derivados de ILD destinados al fin del A.14, fracción II, a) de la LDF (gg)</t>
  </si>
  <si>
    <t>d. Monto de Ingresos Excedentes derivados de ILD destinados al fin del A.14,fracción II, b) de la LDF (hh)</t>
  </si>
  <si>
    <t>No se cuenta con un fondo para la caída de ingresos de libre disposición.</t>
  </si>
  <si>
    <t>e. Monto de Ingresos Excedentes derivados de ILD destinados al fin del artículo noveno transitorio de la LDF (ii)</t>
  </si>
  <si>
    <t>Art. Novena Transitorio de la LDF</t>
  </si>
  <si>
    <t>B.</t>
  </si>
  <si>
    <t>Página de Internet de la Secretaría de Finanzas o Tesorería Municipal</t>
  </si>
  <si>
    <t>Art. 13 fracc. III y 21 de la LDF</t>
  </si>
  <si>
    <t>No hubo inversiones mayores a ese importe.</t>
  </si>
  <si>
    <t>No hubo contratos de ese tipo.</t>
  </si>
  <si>
    <t>Art. 13 fracc. VII y 21 de la LDF</t>
  </si>
  <si>
    <t>No hubo subsidios.</t>
  </si>
  <si>
    <t>INDICADORES DE DEUDA PÚBLICA</t>
  </si>
  <si>
    <t>Obligaciones a Corto Plazo</t>
  </si>
  <si>
    <t>Art. 30 frac.I de la LDF</t>
  </si>
  <si>
    <t>No hubo contrato por obligación a corto plazo, sólo deuda con proveedores.</t>
  </si>
  <si>
    <t>Contratista de Obra del ejercicio anterior (adefas).</t>
  </si>
  <si>
    <t>Es $18,743,261, pero $12,335,361.05 es de financiamiento estatal para Pavimentos.</t>
  </si>
  <si>
    <t>Es $26,181,329.77 pero $12,335,361.05 es de Financiamiento Estatal para Pavimentos.</t>
  </si>
  <si>
    <t>Del 1 de enero al 31 de diciembre de 2021</t>
  </si>
  <si>
    <t>b. Devengado</t>
  </si>
  <si>
    <t>c. Devengado</t>
  </si>
  <si>
    <t>f. Monto de Ingresos Excedentes derivados de ILD destinados al fin señalado por el Artículo 14, párrafo segundo y en el artículo 21 y Noveno Transitorio de la LDF (jj)</t>
  </si>
  <si>
    <t>g. Monto de Ingresos Excedentes derivados de ILD en un nivel de endeudamiento sostenible de acuerdo al Sistema de Alertas hasta por el 5% de los recursos para cubrir el Gasto Corriente (kk)</t>
  </si>
  <si>
    <t>Análisis Costo-Beneficio para programas o proyectos de inversión mayores a 10 millones de UDIS (II)</t>
  </si>
  <si>
    <t>Análisis de conveniencia y análisis de transferencia de riesgos de los proyectos APPs (mm)</t>
  </si>
  <si>
    <t>Identificación de población objetivo, destino y temporalidad de subsidios (nn).</t>
  </si>
  <si>
    <t>a. Límite de Obligaciones a Corto Plazo (oo)</t>
  </si>
  <si>
    <t>b. Obligaciones a Corto Plazo (pp)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</si>
</sst>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3" fontId="3" fillId="0" borderId="9" xfId="0" applyNumberFormat="1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/>
    <xf numFmtId="3" fontId="3" fillId="0" borderId="9" xfId="0" applyNumberFormat="1" applyFont="1" applyBorder="1" applyAlignment="1">
      <alignment horizontal="center" vertical="center" wrapText="1"/>
    </xf>
    <xf numFmtId="0" fontId="2" fillId="4" borderId="10" xfId="0" applyFont="1" applyFill="1" applyBorder="1"/>
    <xf numFmtId="0" fontId="3" fillId="0" borderId="10" xfId="0" applyFont="1" applyBorder="1"/>
    <xf numFmtId="0" fontId="3" fillId="0" borderId="12" xfId="0" applyFont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/>
    </xf>
    <xf numFmtId="3" fontId="3" fillId="0" borderId="9" xfId="0" applyNumberFormat="1" applyFont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3" fontId="2" fillId="4" borderId="11" xfId="0" applyNumberFormat="1" applyFont="1" applyFill="1" applyBorder="1"/>
    <xf numFmtId="0" fontId="2" fillId="4" borderId="12" xfId="0" applyFont="1" applyFill="1" applyBorder="1"/>
    <xf numFmtId="0" fontId="3" fillId="0" borderId="9" xfId="0" applyFont="1" applyBorder="1" applyAlignment="1">
      <alignment horizontal="center"/>
    </xf>
    <xf numFmtId="0" fontId="3" fillId="0" borderId="12" xfId="0" applyFont="1" applyBorder="1"/>
    <xf numFmtId="0" fontId="3" fillId="4" borderId="10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3" fontId="3" fillId="4" borderId="11" xfId="0" applyNumberFormat="1" applyFont="1" applyFill="1" applyBorder="1"/>
    <xf numFmtId="0" fontId="3" fillId="4" borderId="12" xfId="0" applyFont="1" applyFill="1" applyBorder="1"/>
    <xf numFmtId="0" fontId="4" fillId="0" borderId="9" xfId="0" applyFont="1" applyBorder="1"/>
    <xf numFmtId="0" fontId="3" fillId="0" borderId="12" xfId="0" applyFont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/>
    </xf>
    <xf numFmtId="0" fontId="3" fillId="4" borderId="9" xfId="0" applyFont="1" applyFill="1" applyBorder="1"/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wrapText="1"/>
    </xf>
    <xf numFmtId="0" fontId="2" fillId="4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vertical="center"/>
    </xf>
    <xf numFmtId="0" fontId="2" fillId="5" borderId="10" xfId="0" applyFont="1" applyFill="1" applyBorder="1"/>
    <xf numFmtId="0" fontId="2" fillId="5" borderId="11" xfId="0" applyFont="1" applyFill="1" applyBorder="1"/>
    <xf numFmtId="0" fontId="2" fillId="5" borderId="11" xfId="0" applyFont="1" applyFill="1" applyBorder="1" applyAlignment="1">
      <alignment horizontal="center" vertical="center"/>
    </xf>
    <xf numFmtId="3" fontId="2" fillId="5" borderId="11" xfId="0" applyNumberFormat="1" applyFont="1" applyFill="1" applyBorder="1"/>
    <xf numFmtId="0" fontId="2" fillId="5" borderId="12" xfId="0" applyFont="1" applyFill="1" applyBorder="1"/>
    <xf numFmtId="3" fontId="3" fillId="4" borderId="9" xfId="0" applyNumberFormat="1" applyFont="1" applyFill="1" applyBorder="1"/>
    <xf numFmtId="0" fontId="3" fillId="0" borderId="9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4" fillId="0" borderId="9" xfId="0" applyFont="1" applyBorder="1" applyAlignment="1">
      <alignment vertical="center"/>
    </xf>
    <xf numFmtId="0" fontId="3" fillId="0" borderId="11" xfId="0" applyFont="1" applyBorder="1"/>
    <xf numFmtId="0" fontId="3" fillId="0" borderId="11" xfId="0" applyFont="1" applyBorder="1" applyAlignment="1">
      <alignment horizontal="center" vertical="center"/>
    </xf>
    <xf numFmtId="3" fontId="3" fillId="0" borderId="11" xfId="0" applyNumberFormat="1" applyFont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1" xfId="0" applyFont="1" applyFill="1" applyBorder="1" applyAlignment="1">
      <alignment horizontal="center" vertical="center"/>
    </xf>
    <xf numFmtId="3" fontId="2" fillId="2" borderId="11" xfId="0" applyNumberFormat="1" applyFont="1" applyFill="1" applyBorder="1"/>
    <xf numFmtId="0" fontId="2" fillId="2" borderId="12" xfId="0" applyFont="1" applyFill="1" applyBorder="1"/>
    <xf numFmtId="0" fontId="2" fillId="5" borderId="0" xfId="0" applyFont="1" applyFill="1"/>
    <xf numFmtId="0" fontId="2" fillId="5" borderId="0" xfId="0" applyFont="1" applyFill="1" applyAlignment="1">
      <alignment horizontal="center" vertical="center"/>
    </xf>
    <xf numFmtId="3" fontId="2" fillId="5" borderId="0" xfId="0" applyNumberFormat="1" applyFont="1" applyFill="1"/>
    <xf numFmtId="0" fontId="4" fillId="0" borderId="9" xfId="0" applyFont="1" applyBorder="1" applyAlignment="1">
      <alignment horizontal="center" vertical="center"/>
    </xf>
    <xf numFmtId="3" fontId="3" fillId="0" borderId="9" xfId="0" applyNumberFormat="1" applyFont="1" applyFill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1" xfId="0" applyFont="1" applyFill="1" applyBorder="1" applyAlignment="1">
      <alignment horizontal="center" vertical="center"/>
    </xf>
    <xf numFmtId="3" fontId="2" fillId="3" borderId="11" xfId="0" applyNumberFormat="1" applyFont="1" applyFill="1" applyBorder="1"/>
    <xf numFmtId="0" fontId="2" fillId="3" borderId="12" xfId="0" applyFont="1" applyFill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3" fontId="3" fillId="0" borderId="0" xfId="0" applyNumberFormat="1" applyFont="1"/>
    <xf numFmtId="3" fontId="0" fillId="0" borderId="0" xfId="0" applyNumberFormat="1"/>
    <xf numFmtId="3" fontId="3" fillId="0" borderId="0" xfId="0" applyNumberFormat="1" applyFont="1" applyFill="1" applyBorder="1" applyAlignment="1">
      <alignment vertical="center"/>
    </xf>
    <xf numFmtId="0" fontId="3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wrapText="1"/>
    </xf>
    <xf numFmtId="0" fontId="3" fillId="0" borderId="12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tabSelected="1" zoomScaleNormal="100" workbookViewId="0">
      <selection activeCell="G16" sqref="G16"/>
    </sheetView>
  </sheetViews>
  <sheetFormatPr baseColWidth="10" defaultRowHeight="15" x14ac:dyDescent="0.25"/>
  <cols>
    <col min="1" max="1" width="2.42578125" style="66" customWidth="1"/>
    <col min="2" max="2" width="60.140625" style="66" customWidth="1"/>
    <col min="3" max="3" width="2.7109375" style="67" customWidth="1"/>
    <col min="4" max="4" width="17.28515625" style="66" customWidth="1"/>
    <col min="5" max="5" width="2.7109375" style="66" customWidth="1"/>
    <col min="6" max="6" width="16.28515625" style="66" customWidth="1"/>
    <col min="7" max="7" width="14.5703125" style="68" customWidth="1"/>
    <col min="8" max="8" width="18.85546875" style="66" customWidth="1"/>
    <col min="9" max="9" width="18.5703125" style="66" customWidth="1"/>
    <col min="10" max="10" width="19.28515625" style="66" customWidth="1"/>
  </cols>
  <sheetData>
    <row r="1" spans="1:12" ht="15.75" x14ac:dyDescent="0.25">
      <c r="A1" s="82" t="s">
        <v>0</v>
      </c>
      <c r="B1" s="83"/>
      <c r="C1" s="83"/>
      <c r="D1" s="83"/>
      <c r="E1" s="83"/>
      <c r="F1" s="83"/>
      <c r="G1" s="83"/>
      <c r="H1" s="83"/>
      <c r="I1" s="83"/>
      <c r="J1" s="84"/>
    </row>
    <row r="2" spans="1:12" x14ac:dyDescent="0.25">
      <c r="A2" s="85" t="s">
        <v>1</v>
      </c>
      <c r="B2" s="86"/>
      <c r="C2" s="86"/>
      <c r="D2" s="86"/>
      <c r="E2" s="86"/>
      <c r="F2" s="86"/>
      <c r="G2" s="86"/>
      <c r="H2" s="86"/>
      <c r="I2" s="86"/>
      <c r="J2" s="87"/>
    </row>
    <row r="3" spans="1:12" x14ac:dyDescent="0.25">
      <c r="A3" s="88" t="s">
        <v>109</v>
      </c>
      <c r="B3" s="89"/>
      <c r="C3" s="89"/>
      <c r="D3" s="89"/>
      <c r="E3" s="89"/>
      <c r="F3" s="89"/>
      <c r="G3" s="89"/>
      <c r="H3" s="89"/>
      <c r="I3" s="89"/>
      <c r="J3" s="90"/>
    </row>
    <row r="4" spans="1:12" x14ac:dyDescent="0.25">
      <c r="A4" s="91" t="s">
        <v>2</v>
      </c>
      <c r="B4" s="91"/>
      <c r="C4" s="92" t="s">
        <v>3</v>
      </c>
      <c r="D4" s="92"/>
      <c r="E4" s="92"/>
      <c r="F4" s="92"/>
      <c r="G4" s="92" t="s">
        <v>4</v>
      </c>
      <c r="H4" s="92"/>
      <c r="I4" s="93" t="s">
        <v>5</v>
      </c>
      <c r="J4" s="93" t="s">
        <v>6</v>
      </c>
    </row>
    <row r="5" spans="1:12" x14ac:dyDescent="0.25">
      <c r="A5" s="91"/>
      <c r="B5" s="91"/>
      <c r="C5" s="92" t="s">
        <v>7</v>
      </c>
      <c r="D5" s="92"/>
      <c r="E5" s="92" t="s">
        <v>8</v>
      </c>
      <c r="F5" s="92"/>
      <c r="G5" s="1"/>
      <c r="H5" s="2"/>
      <c r="I5" s="93"/>
      <c r="J5" s="93"/>
    </row>
    <row r="6" spans="1:12" ht="36" x14ac:dyDescent="0.25">
      <c r="A6" s="91"/>
      <c r="B6" s="91"/>
      <c r="C6" s="3"/>
      <c r="D6" s="4" t="s">
        <v>9</v>
      </c>
      <c r="E6" s="5"/>
      <c r="F6" s="4" t="s">
        <v>10</v>
      </c>
      <c r="G6" s="6" t="s">
        <v>11</v>
      </c>
      <c r="H6" s="4" t="s">
        <v>12</v>
      </c>
      <c r="I6" s="93"/>
      <c r="J6" s="93"/>
    </row>
    <row r="7" spans="1:12" x14ac:dyDescent="0.25">
      <c r="A7" s="74" t="s">
        <v>13</v>
      </c>
      <c r="B7" s="75"/>
      <c r="C7" s="75"/>
      <c r="D7" s="75"/>
      <c r="E7" s="75"/>
      <c r="F7" s="75"/>
      <c r="G7" s="75"/>
      <c r="H7" s="75"/>
      <c r="I7" s="75"/>
      <c r="J7" s="76"/>
    </row>
    <row r="8" spans="1:12" x14ac:dyDescent="0.25">
      <c r="A8" s="77" t="s">
        <v>14</v>
      </c>
      <c r="B8" s="78"/>
      <c r="C8" s="78"/>
      <c r="D8" s="78"/>
      <c r="E8" s="78"/>
      <c r="F8" s="78"/>
      <c r="G8" s="78"/>
      <c r="H8" s="78"/>
      <c r="I8" s="78"/>
      <c r="J8" s="79"/>
    </row>
    <row r="9" spans="1:12" x14ac:dyDescent="0.25">
      <c r="A9" s="7">
        <v>1</v>
      </c>
      <c r="B9" s="80" t="s">
        <v>15</v>
      </c>
      <c r="C9" s="80"/>
      <c r="D9" s="80"/>
      <c r="E9" s="80"/>
      <c r="F9" s="80"/>
      <c r="G9" s="80"/>
      <c r="H9" s="80"/>
      <c r="I9" s="80"/>
      <c r="J9" s="81"/>
    </row>
    <row r="10" spans="1:12" ht="27" x14ac:dyDescent="0.25">
      <c r="A10" s="8"/>
      <c r="B10" s="9" t="s">
        <v>16</v>
      </c>
      <c r="C10" s="3" t="s">
        <v>7</v>
      </c>
      <c r="D10" s="10" t="s">
        <v>17</v>
      </c>
      <c r="E10" s="4"/>
      <c r="F10" s="4"/>
      <c r="G10" s="11">
        <v>2743668</v>
      </c>
      <c r="H10" s="4" t="s">
        <v>18</v>
      </c>
      <c r="I10" s="4" t="s">
        <v>19</v>
      </c>
      <c r="J10" s="4"/>
    </row>
    <row r="11" spans="1:12" ht="18" x14ac:dyDescent="0.25">
      <c r="A11" s="8"/>
      <c r="B11" s="12" t="s">
        <v>20</v>
      </c>
      <c r="C11" s="3" t="s">
        <v>7</v>
      </c>
      <c r="D11" s="10" t="s">
        <v>21</v>
      </c>
      <c r="E11" s="5"/>
      <c r="F11" s="5"/>
      <c r="G11" s="13">
        <v>2743668</v>
      </c>
      <c r="H11" s="4" t="s">
        <v>18</v>
      </c>
      <c r="I11" s="4" t="s">
        <v>19</v>
      </c>
      <c r="J11" s="5"/>
    </row>
    <row r="12" spans="1:12" ht="18" x14ac:dyDescent="0.25">
      <c r="A12" s="8"/>
      <c r="B12" s="12" t="s">
        <v>22</v>
      </c>
      <c r="C12" s="3" t="s">
        <v>7</v>
      </c>
      <c r="D12" s="10" t="s">
        <v>23</v>
      </c>
      <c r="E12" s="5"/>
      <c r="F12" s="5"/>
      <c r="G12" s="13">
        <v>1106612.3500000001</v>
      </c>
      <c r="H12" s="4" t="s">
        <v>18</v>
      </c>
      <c r="I12" s="4" t="s">
        <v>19</v>
      </c>
      <c r="J12" s="5"/>
    </row>
    <row r="13" spans="1:12" x14ac:dyDescent="0.25">
      <c r="A13" s="7">
        <v>2</v>
      </c>
      <c r="B13" s="14" t="s">
        <v>24</v>
      </c>
      <c r="C13" s="15"/>
      <c r="D13" s="16"/>
      <c r="E13" s="14"/>
      <c r="F13" s="14"/>
      <c r="G13" s="17"/>
      <c r="H13" s="14"/>
      <c r="I13" s="14"/>
      <c r="J13" s="18"/>
    </row>
    <row r="14" spans="1:12" ht="27" x14ac:dyDescent="0.25">
      <c r="A14" s="8"/>
      <c r="B14" s="9" t="s">
        <v>25</v>
      </c>
      <c r="C14" s="3" t="s">
        <v>7</v>
      </c>
      <c r="D14" s="10" t="s">
        <v>17</v>
      </c>
      <c r="E14" s="5"/>
      <c r="F14" s="5"/>
      <c r="G14" s="13">
        <v>0</v>
      </c>
      <c r="H14" s="4" t="s">
        <v>18</v>
      </c>
      <c r="I14" s="4" t="s">
        <v>19</v>
      </c>
      <c r="J14" s="5"/>
    </row>
    <row r="15" spans="1:12" ht="18" x14ac:dyDescent="0.25">
      <c r="A15" s="8"/>
      <c r="B15" s="9" t="s">
        <v>20</v>
      </c>
      <c r="C15" s="3" t="s">
        <v>7</v>
      </c>
      <c r="D15" s="10" t="s">
        <v>21</v>
      </c>
      <c r="E15" s="5"/>
      <c r="F15" s="5"/>
      <c r="G15" s="13">
        <v>0</v>
      </c>
      <c r="H15" s="4" t="s">
        <v>18</v>
      </c>
      <c r="I15" s="4" t="s">
        <v>19</v>
      </c>
      <c r="J15" s="5"/>
    </row>
    <row r="16" spans="1:12" ht="48.75" x14ac:dyDescent="0.25">
      <c r="A16" s="8"/>
      <c r="B16" s="9" t="s">
        <v>22</v>
      </c>
      <c r="C16" s="3" t="s">
        <v>7</v>
      </c>
      <c r="D16" s="10" t="s">
        <v>23</v>
      </c>
      <c r="E16" s="5"/>
      <c r="F16" s="5"/>
      <c r="G16" s="57">
        <f>18743261.4-12335361.05</f>
        <v>6407900.3499999978</v>
      </c>
      <c r="H16" s="4" t="s">
        <v>18</v>
      </c>
      <c r="I16" s="4" t="s">
        <v>19</v>
      </c>
      <c r="J16" s="72" t="s">
        <v>107</v>
      </c>
      <c r="L16" s="70"/>
    </row>
    <row r="17" spans="1:10" x14ac:dyDescent="0.25">
      <c r="A17" s="7">
        <v>3</v>
      </c>
      <c r="B17" s="14" t="s">
        <v>26</v>
      </c>
      <c r="C17" s="15"/>
      <c r="D17" s="16"/>
      <c r="E17" s="14"/>
      <c r="F17" s="14"/>
      <c r="G17" s="17"/>
      <c r="H17" s="14"/>
      <c r="I17" s="14"/>
      <c r="J17" s="18"/>
    </row>
    <row r="18" spans="1:10" ht="18" x14ac:dyDescent="0.25">
      <c r="A18" s="8"/>
      <c r="B18" s="9" t="s">
        <v>16</v>
      </c>
      <c r="C18" s="3" t="s">
        <v>7</v>
      </c>
      <c r="D18" s="10" t="s">
        <v>27</v>
      </c>
      <c r="E18" s="5"/>
      <c r="F18" s="5"/>
      <c r="G18" s="13">
        <v>-2743668</v>
      </c>
      <c r="H18" s="19" t="s">
        <v>18</v>
      </c>
      <c r="I18" s="19" t="s">
        <v>28</v>
      </c>
      <c r="J18" s="5"/>
    </row>
    <row r="19" spans="1:10" x14ac:dyDescent="0.25">
      <c r="A19" s="8"/>
      <c r="B19" s="20" t="s">
        <v>20</v>
      </c>
      <c r="C19" s="3" t="s">
        <v>7</v>
      </c>
      <c r="D19" s="10" t="s">
        <v>29</v>
      </c>
      <c r="E19" s="5"/>
      <c r="F19" s="5"/>
      <c r="G19" s="13">
        <v>-2743668</v>
      </c>
      <c r="H19" s="19" t="s">
        <v>18</v>
      </c>
      <c r="I19" s="19" t="s">
        <v>28</v>
      </c>
      <c r="J19" s="5"/>
    </row>
    <row r="20" spans="1:10" ht="18" x14ac:dyDescent="0.25">
      <c r="A20" s="8"/>
      <c r="B20" s="9" t="s">
        <v>22</v>
      </c>
      <c r="C20" s="3" t="s">
        <v>7</v>
      </c>
      <c r="D20" s="10" t="s">
        <v>23</v>
      </c>
      <c r="E20" s="5"/>
      <c r="F20" s="5"/>
      <c r="G20" s="13">
        <v>-2743668</v>
      </c>
      <c r="H20" s="3" t="s">
        <v>18</v>
      </c>
      <c r="I20" s="19" t="s">
        <v>28</v>
      </c>
      <c r="J20" s="5"/>
    </row>
    <row r="21" spans="1:10" x14ac:dyDescent="0.25">
      <c r="A21" s="7">
        <v>4</v>
      </c>
      <c r="B21" s="14" t="s">
        <v>30</v>
      </c>
      <c r="C21" s="15"/>
      <c r="D21" s="16"/>
      <c r="E21" s="14"/>
      <c r="F21" s="14"/>
      <c r="G21" s="17"/>
      <c r="H21" s="14"/>
      <c r="I21" s="14"/>
      <c r="J21" s="18"/>
    </row>
    <row r="22" spans="1:10" x14ac:dyDescent="0.25">
      <c r="A22" s="21"/>
      <c r="B22" s="22" t="s">
        <v>31</v>
      </c>
      <c r="C22" s="23"/>
      <c r="D22" s="24"/>
      <c r="E22" s="22"/>
      <c r="F22" s="22"/>
      <c r="G22" s="25"/>
      <c r="H22" s="22"/>
      <c r="I22" s="22"/>
      <c r="J22" s="26"/>
    </row>
    <row r="23" spans="1:10" x14ac:dyDescent="0.25">
      <c r="A23" s="8"/>
      <c r="B23" s="20" t="s">
        <v>32</v>
      </c>
      <c r="C23" s="3"/>
      <c r="D23" s="27" t="s">
        <v>33</v>
      </c>
      <c r="E23" s="5" t="s">
        <v>8</v>
      </c>
      <c r="F23" s="5"/>
      <c r="G23" s="13">
        <v>0</v>
      </c>
      <c r="H23" s="19" t="s">
        <v>18</v>
      </c>
      <c r="I23" s="19" t="s">
        <v>34</v>
      </c>
      <c r="J23" s="5" t="s">
        <v>35</v>
      </c>
    </row>
    <row r="24" spans="1:10" x14ac:dyDescent="0.25">
      <c r="A24" s="8"/>
      <c r="B24" s="20" t="s">
        <v>36</v>
      </c>
      <c r="C24" s="3"/>
      <c r="D24" s="27" t="s">
        <v>37</v>
      </c>
      <c r="E24" s="5" t="s">
        <v>8</v>
      </c>
      <c r="F24" s="5"/>
      <c r="G24" s="13">
        <v>0</v>
      </c>
      <c r="H24" s="19" t="s">
        <v>18</v>
      </c>
      <c r="I24" s="19" t="s">
        <v>38</v>
      </c>
      <c r="J24" s="5" t="s">
        <v>35</v>
      </c>
    </row>
    <row r="25" spans="1:10" ht="36" x14ac:dyDescent="0.25">
      <c r="A25" s="8"/>
      <c r="B25" s="28" t="s">
        <v>39</v>
      </c>
      <c r="C25" s="29"/>
      <c r="D25" s="10" t="s">
        <v>40</v>
      </c>
      <c r="E25" s="30"/>
      <c r="F25" s="5"/>
      <c r="G25" s="13">
        <v>0</v>
      </c>
      <c r="H25" s="3" t="s">
        <v>18</v>
      </c>
      <c r="I25" s="19" t="s">
        <v>38</v>
      </c>
      <c r="J25" s="31" t="s">
        <v>35</v>
      </c>
    </row>
    <row r="26" spans="1:10" ht="18" x14ac:dyDescent="0.25">
      <c r="A26" s="8"/>
      <c r="B26" s="9" t="s">
        <v>41</v>
      </c>
      <c r="C26" s="29"/>
      <c r="D26" s="10" t="s">
        <v>42</v>
      </c>
      <c r="E26" s="30"/>
      <c r="F26" s="5"/>
      <c r="G26" s="13">
        <v>0</v>
      </c>
      <c r="H26" s="3" t="s">
        <v>18</v>
      </c>
      <c r="I26" s="19" t="s">
        <v>34</v>
      </c>
      <c r="J26" s="31" t="s">
        <v>35</v>
      </c>
    </row>
    <row r="27" spans="1:10" ht="27" x14ac:dyDescent="0.25">
      <c r="A27" s="8"/>
      <c r="B27" s="28" t="s">
        <v>43</v>
      </c>
      <c r="C27" s="29"/>
      <c r="D27" s="10" t="s">
        <v>40</v>
      </c>
      <c r="E27" s="30"/>
      <c r="F27" s="5"/>
      <c r="G27" s="13">
        <v>0</v>
      </c>
      <c r="H27" s="3" t="s">
        <v>18</v>
      </c>
      <c r="I27" s="19" t="s">
        <v>34</v>
      </c>
      <c r="J27" s="31" t="s">
        <v>35</v>
      </c>
    </row>
    <row r="28" spans="1:10" x14ac:dyDescent="0.25">
      <c r="A28" s="7">
        <v>5</v>
      </c>
      <c r="B28" s="14" t="s">
        <v>44</v>
      </c>
      <c r="C28" s="15"/>
      <c r="D28" s="14"/>
      <c r="E28" s="14"/>
      <c r="F28" s="14"/>
      <c r="G28" s="17"/>
      <c r="H28" s="14"/>
      <c r="I28" s="14"/>
      <c r="J28" s="18"/>
    </row>
    <row r="29" spans="1:10" x14ac:dyDescent="0.25">
      <c r="A29" s="8"/>
      <c r="B29" s="20" t="s">
        <v>45</v>
      </c>
      <c r="C29" s="3" t="s">
        <v>7</v>
      </c>
      <c r="D29" s="27" t="s">
        <v>46</v>
      </c>
      <c r="E29" s="5"/>
      <c r="F29" s="5"/>
      <c r="G29" s="13">
        <v>132808380</v>
      </c>
      <c r="H29" s="19" t="s">
        <v>18</v>
      </c>
      <c r="I29" s="19" t="s">
        <v>47</v>
      </c>
      <c r="J29" s="5"/>
    </row>
    <row r="30" spans="1:10" ht="24.75" x14ac:dyDescent="0.25">
      <c r="A30" s="8"/>
      <c r="B30" s="9" t="s">
        <v>110</v>
      </c>
      <c r="C30" s="3" t="s">
        <v>7</v>
      </c>
      <c r="D30" s="27" t="s">
        <v>48</v>
      </c>
      <c r="E30" s="5"/>
      <c r="F30" s="5"/>
      <c r="G30" s="13">
        <v>132807193.61</v>
      </c>
      <c r="H30" s="19" t="s">
        <v>18</v>
      </c>
      <c r="I30" s="32" t="s">
        <v>49</v>
      </c>
      <c r="J30" s="5"/>
    </row>
    <row r="31" spans="1:10" x14ac:dyDescent="0.25">
      <c r="A31" s="7">
        <v>6</v>
      </c>
      <c r="B31" s="14" t="s">
        <v>50</v>
      </c>
      <c r="C31" s="15"/>
      <c r="D31" s="14"/>
      <c r="E31" s="14"/>
      <c r="F31" s="14"/>
      <c r="G31" s="17"/>
      <c r="H31" s="14"/>
      <c r="I31" s="33"/>
      <c r="J31" s="18"/>
    </row>
    <row r="32" spans="1:10" x14ac:dyDescent="0.25">
      <c r="A32" s="8"/>
      <c r="B32" s="20" t="s">
        <v>45</v>
      </c>
      <c r="C32" s="3" t="s">
        <v>8</v>
      </c>
      <c r="D32" s="27" t="s">
        <v>51</v>
      </c>
      <c r="E32" s="5"/>
      <c r="F32" s="5"/>
      <c r="G32" s="13">
        <v>0</v>
      </c>
      <c r="H32" s="19" t="s">
        <v>18</v>
      </c>
      <c r="I32" s="19" t="s">
        <v>52</v>
      </c>
      <c r="J32" s="5"/>
    </row>
    <row r="33" spans="1:10" x14ac:dyDescent="0.25">
      <c r="A33" s="7">
        <v>7</v>
      </c>
      <c r="B33" s="14" t="s">
        <v>53</v>
      </c>
      <c r="C33" s="15"/>
      <c r="D33" s="14"/>
      <c r="E33" s="14"/>
      <c r="F33" s="14"/>
      <c r="G33" s="17"/>
      <c r="H33" s="14"/>
      <c r="I33" s="14"/>
      <c r="J33" s="18"/>
    </row>
    <row r="34" spans="1:10" ht="19.5" x14ac:dyDescent="0.25">
      <c r="A34" s="8"/>
      <c r="B34" s="9" t="s">
        <v>16</v>
      </c>
      <c r="C34" s="3" t="s">
        <v>7</v>
      </c>
      <c r="D34" s="34" t="s">
        <v>54</v>
      </c>
      <c r="E34" s="5"/>
      <c r="F34" s="5"/>
      <c r="G34" s="13">
        <v>1300000</v>
      </c>
      <c r="H34" s="3" t="s">
        <v>18</v>
      </c>
      <c r="I34" s="19" t="s">
        <v>55</v>
      </c>
      <c r="J34" s="5"/>
    </row>
    <row r="35" spans="1:10" x14ac:dyDescent="0.25">
      <c r="A35" s="8"/>
      <c r="B35" s="20" t="s">
        <v>20</v>
      </c>
      <c r="C35" s="3" t="s">
        <v>7</v>
      </c>
      <c r="D35" s="27" t="s">
        <v>56</v>
      </c>
      <c r="E35" s="5"/>
      <c r="F35" s="5"/>
      <c r="G35" s="13">
        <v>1300000</v>
      </c>
      <c r="H35" s="3" t="s">
        <v>18</v>
      </c>
      <c r="I35" s="19" t="s">
        <v>55</v>
      </c>
      <c r="J35" s="5"/>
    </row>
    <row r="36" spans="1:10" ht="19.5" x14ac:dyDescent="0.25">
      <c r="A36" s="35"/>
      <c r="B36" s="9" t="s">
        <v>111</v>
      </c>
      <c r="C36" s="3" t="s">
        <v>7</v>
      </c>
      <c r="D36" s="34" t="s">
        <v>57</v>
      </c>
      <c r="E36" s="5"/>
      <c r="F36" s="5"/>
      <c r="G36" s="13">
        <v>2672454.2599999998</v>
      </c>
      <c r="H36" s="3" t="s">
        <v>18</v>
      </c>
      <c r="I36" s="19" t="s">
        <v>55</v>
      </c>
      <c r="J36" s="5"/>
    </row>
    <row r="37" spans="1:10" x14ac:dyDescent="0.25">
      <c r="A37" s="36" t="s">
        <v>58</v>
      </c>
      <c r="B37" s="37" t="s">
        <v>59</v>
      </c>
      <c r="C37" s="38"/>
      <c r="D37" s="37"/>
      <c r="E37" s="37"/>
      <c r="F37" s="37"/>
      <c r="G37" s="39"/>
      <c r="H37" s="37"/>
      <c r="I37" s="37"/>
      <c r="J37" s="40"/>
    </row>
    <row r="38" spans="1:10" x14ac:dyDescent="0.25">
      <c r="A38" s="7">
        <v>1</v>
      </c>
      <c r="B38" s="14" t="s">
        <v>17</v>
      </c>
      <c r="C38" s="15"/>
      <c r="D38" s="14"/>
      <c r="E38" s="14"/>
      <c r="F38" s="14"/>
      <c r="G38" s="17"/>
      <c r="H38" s="14"/>
      <c r="I38" s="14"/>
      <c r="J38" s="18"/>
    </row>
    <row r="39" spans="1:10" ht="27" x14ac:dyDescent="0.25">
      <c r="A39" s="8"/>
      <c r="B39" s="9" t="s">
        <v>60</v>
      </c>
      <c r="C39" s="3" t="s">
        <v>7</v>
      </c>
      <c r="D39" s="10" t="s">
        <v>17</v>
      </c>
      <c r="E39" s="5"/>
      <c r="F39" s="5"/>
      <c r="G39" s="41"/>
      <c r="H39" s="30"/>
      <c r="I39" s="19" t="s">
        <v>61</v>
      </c>
      <c r="J39" s="5"/>
    </row>
    <row r="40" spans="1:10" ht="36" x14ac:dyDescent="0.25">
      <c r="A40" s="8"/>
      <c r="B40" s="9" t="s">
        <v>62</v>
      </c>
      <c r="C40" s="3" t="s">
        <v>7</v>
      </c>
      <c r="D40" s="10" t="s">
        <v>63</v>
      </c>
      <c r="E40" s="5"/>
      <c r="F40" s="5"/>
      <c r="G40" s="41"/>
      <c r="H40" s="30"/>
      <c r="I40" s="19" t="s">
        <v>61</v>
      </c>
      <c r="J40" s="5"/>
    </row>
    <row r="41" spans="1:10" ht="27" x14ac:dyDescent="0.25">
      <c r="A41" s="8"/>
      <c r="B41" s="28" t="s">
        <v>64</v>
      </c>
      <c r="C41" s="42" t="s">
        <v>7</v>
      </c>
      <c r="D41" s="10" t="s">
        <v>17</v>
      </c>
      <c r="E41" s="5"/>
      <c r="F41" s="5"/>
      <c r="G41" s="41"/>
      <c r="H41" s="30"/>
      <c r="I41" s="19" t="s">
        <v>61</v>
      </c>
      <c r="J41" s="5"/>
    </row>
    <row r="42" spans="1:10" ht="36" x14ac:dyDescent="0.25">
      <c r="A42" s="8"/>
      <c r="B42" s="28" t="s">
        <v>65</v>
      </c>
      <c r="C42" s="3" t="s">
        <v>7</v>
      </c>
      <c r="D42" s="10" t="s">
        <v>66</v>
      </c>
      <c r="E42" s="5"/>
      <c r="F42" s="5"/>
      <c r="G42" s="41"/>
      <c r="H42" s="30"/>
      <c r="I42" s="19" t="s">
        <v>61</v>
      </c>
      <c r="J42" s="5"/>
    </row>
    <row r="43" spans="1:10" ht="18" x14ac:dyDescent="0.25">
      <c r="A43" s="8"/>
      <c r="B43" s="9" t="s">
        <v>67</v>
      </c>
      <c r="C43" s="3" t="s">
        <v>7</v>
      </c>
      <c r="D43" s="10" t="s">
        <v>68</v>
      </c>
      <c r="E43" s="5"/>
      <c r="F43" s="5"/>
      <c r="G43" s="41"/>
      <c r="H43" s="30"/>
      <c r="I43" s="19" t="s">
        <v>61</v>
      </c>
      <c r="J43" s="5"/>
    </row>
    <row r="44" spans="1:10" x14ac:dyDescent="0.25">
      <c r="A44" s="7">
        <v>2</v>
      </c>
      <c r="B44" s="14" t="s">
        <v>69</v>
      </c>
      <c r="C44" s="15"/>
      <c r="D44" s="14"/>
      <c r="E44" s="14"/>
      <c r="F44" s="14"/>
      <c r="G44" s="17"/>
      <c r="H44" s="14"/>
      <c r="I44" s="14"/>
      <c r="J44" s="18"/>
    </row>
    <row r="45" spans="1:10" ht="27" x14ac:dyDescent="0.25">
      <c r="A45" s="8"/>
      <c r="B45" s="28" t="s">
        <v>70</v>
      </c>
      <c r="C45" s="3"/>
      <c r="D45" s="10" t="s">
        <v>71</v>
      </c>
      <c r="E45" s="5"/>
      <c r="F45" s="5"/>
      <c r="G45" s="41"/>
      <c r="H45" s="30"/>
      <c r="I45" s="19" t="s">
        <v>19</v>
      </c>
      <c r="J45" s="31" t="s">
        <v>72</v>
      </c>
    </row>
    <row r="46" spans="1:10" ht="27" x14ac:dyDescent="0.25">
      <c r="A46" s="8"/>
      <c r="B46" s="28" t="s">
        <v>73</v>
      </c>
      <c r="C46" s="3"/>
      <c r="D46" s="10" t="s">
        <v>71</v>
      </c>
      <c r="E46" s="5"/>
      <c r="F46" s="5"/>
      <c r="G46" s="41"/>
      <c r="H46" s="30"/>
      <c r="I46" s="19" t="s">
        <v>19</v>
      </c>
      <c r="J46" s="31" t="s">
        <v>72</v>
      </c>
    </row>
    <row r="47" spans="1:10" ht="27" x14ac:dyDescent="0.25">
      <c r="A47" s="8"/>
      <c r="B47" s="28" t="s">
        <v>74</v>
      </c>
      <c r="C47" s="3"/>
      <c r="D47" s="10" t="s">
        <v>71</v>
      </c>
      <c r="E47" s="5"/>
      <c r="F47" s="5"/>
      <c r="G47" s="41"/>
      <c r="H47" s="30"/>
      <c r="I47" s="19" t="s">
        <v>19</v>
      </c>
      <c r="J47" s="31" t="s">
        <v>72</v>
      </c>
    </row>
    <row r="48" spans="1:10" ht="24.75" x14ac:dyDescent="0.25">
      <c r="A48" s="8"/>
      <c r="B48" s="43" t="s">
        <v>75</v>
      </c>
      <c r="C48" s="3"/>
      <c r="D48" s="27" t="s">
        <v>76</v>
      </c>
      <c r="E48" s="5"/>
      <c r="F48" s="5"/>
      <c r="G48" s="41"/>
      <c r="H48" s="30"/>
      <c r="I48" s="19" t="s">
        <v>19</v>
      </c>
      <c r="J48" s="31" t="s">
        <v>72</v>
      </c>
    </row>
    <row r="49" spans="1:11" x14ac:dyDescent="0.25">
      <c r="A49" s="7">
        <v>3</v>
      </c>
      <c r="B49" s="14" t="s">
        <v>77</v>
      </c>
      <c r="C49" s="15"/>
      <c r="D49" s="14"/>
      <c r="E49" s="14"/>
      <c r="F49" s="14"/>
      <c r="G49" s="17"/>
      <c r="H49" s="14"/>
      <c r="I49" s="14"/>
      <c r="J49" s="18"/>
    </row>
    <row r="50" spans="1:11" x14ac:dyDescent="0.25">
      <c r="A50" s="8"/>
      <c r="B50" s="20" t="s">
        <v>78</v>
      </c>
      <c r="C50" s="3" t="s">
        <v>7</v>
      </c>
      <c r="D50" s="27" t="s">
        <v>79</v>
      </c>
      <c r="E50" s="5"/>
      <c r="F50" s="5"/>
      <c r="G50" s="41"/>
      <c r="H50" s="30"/>
      <c r="I50" s="31" t="s">
        <v>47</v>
      </c>
      <c r="J50" s="5"/>
    </row>
    <row r="51" spans="1:11" ht="24.75" x14ac:dyDescent="0.25">
      <c r="A51" s="8"/>
      <c r="B51" s="43" t="s">
        <v>80</v>
      </c>
      <c r="C51" s="3" t="s">
        <v>7</v>
      </c>
      <c r="D51" s="44" t="s">
        <v>79</v>
      </c>
      <c r="E51" s="5"/>
      <c r="F51" s="5"/>
      <c r="G51" s="41"/>
      <c r="H51" s="30"/>
      <c r="I51" s="31" t="s">
        <v>47</v>
      </c>
      <c r="J51" s="5"/>
    </row>
    <row r="52" spans="1:11" x14ac:dyDescent="0.25">
      <c r="A52" s="8"/>
      <c r="B52" s="45"/>
      <c r="C52" s="46"/>
      <c r="D52" s="45"/>
      <c r="E52" s="45"/>
      <c r="F52" s="45"/>
      <c r="G52" s="47"/>
      <c r="H52" s="45"/>
      <c r="I52" s="45"/>
      <c r="J52" s="20"/>
    </row>
    <row r="53" spans="1:11" x14ac:dyDescent="0.25">
      <c r="A53" s="48" t="s">
        <v>81</v>
      </c>
      <c r="B53" s="49"/>
      <c r="C53" s="50"/>
      <c r="D53" s="49"/>
      <c r="E53" s="49"/>
      <c r="F53" s="49"/>
      <c r="G53" s="51"/>
      <c r="H53" s="49"/>
      <c r="I53" s="49"/>
      <c r="J53" s="52"/>
    </row>
    <row r="54" spans="1:11" x14ac:dyDescent="0.25">
      <c r="A54" s="53" t="s">
        <v>82</v>
      </c>
      <c r="B54" s="53" t="s">
        <v>83</v>
      </c>
      <c r="C54" s="54"/>
      <c r="D54" s="53"/>
      <c r="E54" s="53"/>
      <c r="F54" s="53"/>
      <c r="G54" s="55"/>
      <c r="H54" s="53"/>
      <c r="I54" s="53"/>
      <c r="J54" s="53"/>
    </row>
    <row r="55" spans="1:11" x14ac:dyDescent="0.25">
      <c r="A55" s="7">
        <v>1</v>
      </c>
      <c r="B55" s="14" t="s">
        <v>84</v>
      </c>
      <c r="C55" s="15"/>
      <c r="D55" s="14"/>
      <c r="E55" s="14"/>
      <c r="F55" s="14"/>
      <c r="G55" s="17"/>
      <c r="H55" s="14"/>
      <c r="I55" s="14"/>
      <c r="J55" s="18"/>
    </row>
    <row r="56" spans="1:11" ht="48.75" x14ac:dyDescent="0.25">
      <c r="A56" s="8"/>
      <c r="B56" s="9" t="s">
        <v>85</v>
      </c>
      <c r="C56" s="3"/>
      <c r="D56" s="44" t="s">
        <v>86</v>
      </c>
      <c r="E56" s="5"/>
      <c r="F56" s="5"/>
      <c r="G56" s="57">
        <f>26181329.77-12335361.05</f>
        <v>13845968.719999999</v>
      </c>
      <c r="H56" s="3" t="s">
        <v>18</v>
      </c>
      <c r="I56" s="3" t="s">
        <v>87</v>
      </c>
      <c r="J56" s="72" t="s">
        <v>108</v>
      </c>
      <c r="K56" s="69"/>
    </row>
    <row r="57" spans="1:11" ht="36" x14ac:dyDescent="0.25">
      <c r="A57" s="8"/>
      <c r="B57" s="28" t="s">
        <v>88</v>
      </c>
      <c r="C57" s="3"/>
      <c r="D57" s="56" t="s">
        <v>89</v>
      </c>
      <c r="E57" s="31"/>
      <c r="F57" s="31"/>
      <c r="G57" s="57">
        <v>1723184.91</v>
      </c>
      <c r="H57" s="3" t="s">
        <v>18</v>
      </c>
      <c r="I57" s="3" t="s">
        <v>87</v>
      </c>
      <c r="J57" s="71" t="s">
        <v>106</v>
      </c>
    </row>
    <row r="58" spans="1:11" ht="24" x14ac:dyDescent="0.25">
      <c r="A58" s="8"/>
      <c r="B58" s="28" t="s">
        <v>90</v>
      </c>
      <c r="C58" s="3"/>
      <c r="D58" s="56" t="s">
        <v>89</v>
      </c>
      <c r="E58" s="31"/>
      <c r="F58" s="31"/>
      <c r="G58" s="57">
        <v>0</v>
      </c>
      <c r="H58" s="3" t="s">
        <v>18</v>
      </c>
      <c r="I58" s="3" t="s">
        <v>87</v>
      </c>
      <c r="J58" s="71"/>
    </row>
    <row r="59" spans="1:11" ht="48" x14ac:dyDescent="0.25">
      <c r="A59" s="8"/>
      <c r="B59" s="28" t="s">
        <v>91</v>
      </c>
      <c r="C59" s="3"/>
      <c r="D59" s="56" t="s">
        <v>89</v>
      </c>
      <c r="E59" s="31"/>
      <c r="F59" s="31"/>
      <c r="G59" s="57">
        <v>0</v>
      </c>
      <c r="H59" s="3" t="s">
        <v>18</v>
      </c>
      <c r="I59" s="3" t="s">
        <v>87</v>
      </c>
      <c r="J59" s="71" t="s">
        <v>92</v>
      </c>
    </row>
    <row r="60" spans="1:11" ht="24" x14ac:dyDescent="0.25">
      <c r="A60" s="8"/>
      <c r="B60" s="28" t="s">
        <v>93</v>
      </c>
      <c r="C60" s="3"/>
      <c r="D60" s="31"/>
      <c r="E60" s="31"/>
      <c r="F60" s="31"/>
      <c r="G60" s="58">
        <v>0</v>
      </c>
      <c r="H60" s="3" t="s">
        <v>18</v>
      </c>
      <c r="I60" s="4" t="s">
        <v>94</v>
      </c>
      <c r="J60" s="71"/>
    </row>
    <row r="61" spans="1:11" ht="36" x14ac:dyDescent="0.25">
      <c r="A61" s="8"/>
      <c r="B61" s="73" t="s">
        <v>112</v>
      </c>
      <c r="C61" s="3"/>
      <c r="D61" s="31"/>
      <c r="E61" s="31"/>
      <c r="F61" s="31"/>
      <c r="G61" s="57">
        <f>G56-G57-G58-G59-G60-G62</f>
        <v>11430485.373999998</v>
      </c>
      <c r="H61" s="3"/>
      <c r="I61" s="4" t="s">
        <v>87</v>
      </c>
      <c r="J61" s="71"/>
    </row>
    <row r="62" spans="1:11" ht="36" x14ac:dyDescent="0.25">
      <c r="A62" s="8"/>
      <c r="B62" s="73" t="s">
        <v>113</v>
      </c>
      <c r="C62" s="3"/>
      <c r="D62" s="31"/>
      <c r="E62" s="31"/>
      <c r="F62" s="31"/>
      <c r="G62" s="57">
        <f>G56*0.05</f>
        <v>692298.43599999999</v>
      </c>
      <c r="H62" s="3"/>
      <c r="I62" s="4" t="s">
        <v>87</v>
      </c>
      <c r="J62" s="71"/>
    </row>
    <row r="63" spans="1:11" x14ac:dyDescent="0.25">
      <c r="A63" s="36" t="s">
        <v>95</v>
      </c>
      <c r="B63" s="37" t="s">
        <v>59</v>
      </c>
      <c r="C63" s="38"/>
      <c r="D63" s="37"/>
      <c r="E63" s="37"/>
      <c r="F63" s="37"/>
      <c r="G63" s="39"/>
      <c r="H63" s="37"/>
      <c r="I63" s="37"/>
      <c r="J63" s="40"/>
    </row>
    <row r="64" spans="1:11" ht="36" x14ac:dyDescent="0.25">
      <c r="A64" s="59">
        <v>1</v>
      </c>
      <c r="B64" s="43" t="s">
        <v>114</v>
      </c>
      <c r="C64" s="3"/>
      <c r="D64" s="60" t="s">
        <v>96</v>
      </c>
      <c r="E64" s="31"/>
      <c r="F64" s="5"/>
      <c r="G64" s="41"/>
      <c r="H64" s="30"/>
      <c r="I64" s="4" t="s">
        <v>97</v>
      </c>
      <c r="J64" s="71" t="s">
        <v>98</v>
      </c>
    </row>
    <row r="65" spans="1:10" ht="27" x14ac:dyDescent="0.25">
      <c r="A65" s="59">
        <v>2</v>
      </c>
      <c r="B65" s="28" t="s">
        <v>115</v>
      </c>
      <c r="C65" s="3"/>
      <c r="D65" s="60" t="s">
        <v>96</v>
      </c>
      <c r="E65" s="31"/>
      <c r="F65" s="5"/>
      <c r="G65" s="41"/>
      <c r="H65" s="30"/>
      <c r="I65" s="4" t="s">
        <v>97</v>
      </c>
      <c r="J65" s="71" t="s">
        <v>99</v>
      </c>
    </row>
    <row r="66" spans="1:10" ht="27" x14ac:dyDescent="0.25">
      <c r="A66" s="59">
        <v>3</v>
      </c>
      <c r="B66" s="28" t="s">
        <v>116</v>
      </c>
      <c r="C66" s="3"/>
      <c r="D66" s="60" t="s">
        <v>96</v>
      </c>
      <c r="E66" s="31"/>
      <c r="F66" s="5"/>
      <c r="G66" s="41"/>
      <c r="H66" s="30"/>
      <c r="I66" s="32" t="s">
        <v>100</v>
      </c>
      <c r="J66" s="71" t="s">
        <v>101</v>
      </c>
    </row>
    <row r="67" spans="1:10" x14ac:dyDescent="0.25">
      <c r="A67" s="61" t="s">
        <v>102</v>
      </c>
      <c r="B67" s="62"/>
      <c r="C67" s="63"/>
      <c r="D67" s="62"/>
      <c r="E67" s="62"/>
      <c r="F67" s="62"/>
      <c r="G67" s="64"/>
      <c r="H67" s="62"/>
      <c r="I67" s="62"/>
      <c r="J67" s="65"/>
    </row>
    <row r="68" spans="1:10" x14ac:dyDescent="0.25">
      <c r="A68" s="36" t="s">
        <v>82</v>
      </c>
      <c r="B68" s="37" t="s">
        <v>83</v>
      </c>
      <c r="C68" s="38"/>
      <c r="D68" s="37"/>
      <c r="E68" s="37"/>
      <c r="F68" s="37"/>
      <c r="G68" s="39"/>
      <c r="H68" s="37"/>
      <c r="I68" s="37"/>
      <c r="J68" s="40"/>
    </row>
    <row r="69" spans="1:10" x14ac:dyDescent="0.25">
      <c r="A69" s="7">
        <v>1</v>
      </c>
      <c r="B69" s="14" t="s">
        <v>103</v>
      </c>
      <c r="C69" s="15"/>
      <c r="D69" s="14"/>
      <c r="E69" s="14"/>
      <c r="F69" s="14"/>
      <c r="G69" s="17"/>
      <c r="H69" s="14"/>
      <c r="I69" s="14"/>
      <c r="J69" s="18"/>
    </row>
    <row r="70" spans="1:10" x14ac:dyDescent="0.25">
      <c r="A70" s="8"/>
      <c r="B70" s="20" t="s">
        <v>117</v>
      </c>
      <c r="C70" s="3"/>
      <c r="D70" s="5"/>
      <c r="E70" s="5"/>
      <c r="F70" s="5"/>
      <c r="G70" s="13">
        <f>305760000*0.06</f>
        <v>18345600</v>
      </c>
      <c r="H70" s="19" t="s">
        <v>18</v>
      </c>
      <c r="I70" s="19" t="s">
        <v>104</v>
      </c>
      <c r="J70" s="5"/>
    </row>
    <row r="71" spans="1:10" ht="48" x14ac:dyDescent="0.25">
      <c r="A71" s="8"/>
      <c r="B71" s="9" t="s">
        <v>118</v>
      </c>
      <c r="C71" s="3" t="s">
        <v>7</v>
      </c>
      <c r="D71" s="31"/>
      <c r="E71" s="31"/>
      <c r="F71" s="31"/>
      <c r="G71" s="58">
        <v>0</v>
      </c>
      <c r="H71" s="3" t="s">
        <v>18</v>
      </c>
      <c r="I71" s="3" t="s">
        <v>104</v>
      </c>
      <c r="J71" s="2" t="s">
        <v>105</v>
      </c>
    </row>
  </sheetData>
  <mergeCells count="13">
    <mergeCell ref="A7:J7"/>
    <mergeCell ref="A8:J8"/>
    <mergeCell ref="B9:J9"/>
    <mergeCell ref="A1:J1"/>
    <mergeCell ref="A2:J2"/>
    <mergeCell ref="A3:J3"/>
    <mergeCell ref="A4:B6"/>
    <mergeCell ref="C4:F4"/>
    <mergeCell ref="G4:H4"/>
    <mergeCell ref="I4:I6"/>
    <mergeCell ref="J4:J6"/>
    <mergeCell ref="C5:D5"/>
    <mergeCell ref="E5:F5"/>
  </mergeCells>
  <pageMargins left="0.70866141732283472" right="0.70866141732283472" top="0.94488188976377963" bottom="0.94488188976377963" header="0.31496062992125984" footer="0.31496062992125984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CLAUDIA</cp:lastModifiedBy>
  <cp:lastPrinted>2022-03-25T21:29:44Z</cp:lastPrinted>
  <dcterms:created xsi:type="dcterms:W3CDTF">2020-03-23T19:13:25Z</dcterms:created>
  <dcterms:modified xsi:type="dcterms:W3CDTF">2022-04-26T21:43:48Z</dcterms:modified>
</cp:coreProperties>
</file>